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000" firstSheet="1" activeTab="8"/>
  </bookViews>
  <sheets>
    <sheet name="Form1_Situation" sheetId="1" r:id="rId1"/>
    <sheet name="Beant Fragen 2010" sheetId="2" r:id="rId2"/>
    <sheet name="Form1_Fotoprotokoll" sheetId="3" r:id="rId3"/>
    <sheet name="Form2" sheetId="4" r:id="rId4"/>
    <sheet name="Form2 Rück mit Antworten" sheetId="5" r:id="rId5"/>
    <sheet name="Form21_Versfl_1" sheetId="6" r:id="rId6"/>
    <sheet name="Form3" sheetId="7" r:id="rId7"/>
    <sheet name="Form4" sheetId="8" r:id="rId8"/>
    <sheet name="Form5" sheetId="9" r:id="rId9"/>
  </sheets>
  <externalReferences>
    <externalReference r:id="rId12"/>
  </externalReferences>
  <definedNames>
    <definedName name="_xlfn.SINGLE" hidden="1">#NAME?</definedName>
    <definedName name="_xlnm.Print_Titles" localSheetId="2">'Form1_Fotoprotokoll'!$1:$3</definedName>
    <definedName name="_xlnm.Print_Titles" localSheetId="4">'Form2 Rück mit Antworten'!$1:$3</definedName>
    <definedName name="_xlnm.Print_Titles" localSheetId="5">'Form21_Versfl_1'!$6:$7</definedName>
    <definedName name="_xlnm.Print_Titles" localSheetId="7">'Form4'!$19:$20</definedName>
  </definedNames>
  <calcPr fullCalcOnLoad="1"/>
</workbook>
</file>

<file path=xl/sharedStrings.xml><?xml version="1.0" encoding="utf-8"?>
<sst xmlns="http://schemas.openxmlformats.org/spreadsheetml/2006/main" count="383" uniqueCount="303">
  <si>
    <t xml:space="preserve">NaiS / Formular 1 </t>
  </si>
  <si>
    <t xml:space="preserve">Situation </t>
  </si>
  <si>
    <t xml:space="preserve"> Weiserfl. Nr.:</t>
  </si>
  <si>
    <t>Fläche (ha):</t>
  </si>
  <si>
    <t>Datum:</t>
  </si>
  <si>
    <t>BearbeiterIn:</t>
  </si>
  <si>
    <t xml:space="preserve">Koordinaten: </t>
  </si>
  <si>
    <t xml:space="preserve">Meereshöhe: </t>
  </si>
  <si>
    <t>Hangneigung:</t>
  </si>
  <si>
    <t>Beilagen:</t>
  </si>
  <si>
    <t xml:space="preserve"> Situationsskizze: </t>
  </si>
  <si>
    <t>Zieltyp:</t>
  </si>
  <si>
    <t xml:space="preserve">3. Zustand, Entwicklungstendenz und Massnahmen </t>
  </si>
  <si>
    <t xml:space="preserve"> - Aufwuchs</t>
  </si>
  <si>
    <t>(bis und mit Dickung, 40 cm
Höhe bis 12 cm BHD)</t>
  </si>
  <si>
    <t>Erläuterungen "Herleitung Handlungsbedarf"</t>
  </si>
  <si>
    <t xml:space="preserve"> Beschreibung:</t>
  </si>
  <si>
    <t>NaiS / Formular 3</t>
  </si>
  <si>
    <t xml:space="preserve">Erweiterte Zustandsbeschreibung </t>
  </si>
  <si>
    <t xml:space="preserve">Datum: </t>
  </si>
  <si>
    <t xml:space="preserve">BearbeiterIn: </t>
  </si>
  <si>
    <t>Bestandesgeschichte:</t>
  </si>
  <si>
    <t>Bodenoberfläche:</t>
  </si>
  <si>
    <t>Krautschicht:</t>
  </si>
  <si>
    <t>Aspektbestimmende Arten:</t>
  </si>
  <si>
    <r>
      <t xml:space="preserve">Deckung in </t>
    </r>
    <r>
      <rPr>
        <b/>
        <sz val="10"/>
        <rFont val="Palatino Linotype"/>
        <family val="1"/>
      </rPr>
      <t>⅟₁₀</t>
    </r>
  </si>
  <si>
    <t xml:space="preserve">Weitere Arten: </t>
  </si>
  <si>
    <t>Belastung:</t>
  </si>
  <si>
    <t>Oberboden:</t>
  </si>
  <si>
    <t>Verjüngung:</t>
  </si>
  <si>
    <t>Schäden:</t>
  </si>
  <si>
    <t>Unterboden:</t>
  </si>
  <si>
    <t xml:space="preserve">Vorrat, Zuwachs, Holzanfall: </t>
  </si>
  <si>
    <t xml:space="preserve">Kluppierungsprotokoll beigelegt           </t>
  </si>
  <si>
    <r>
      <t>Anzeichnungsprotokoll beigelegt</t>
    </r>
    <r>
      <rPr>
        <sz val="10"/>
        <rFont val="Arial"/>
        <family val="2"/>
      </rPr>
      <t xml:space="preserve">          </t>
    </r>
  </si>
  <si>
    <t>Entwicklungsstufe/Strukturtyp:</t>
  </si>
  <si>
    <t xml:space="preserve">NaiS / Formular 4 </t>
  </si>
  <si>
    <t xml:space="preserve">Ausführung </t>
  </si>
  <si>
    <t xml:space="preserve"> Fläche (ha):</t>
  </si>
  <si>
    <t>Massnahmen:</t>
  </si>
  <si>
    <t xml:space="preserve">Einheit </t>
  </si>
  <si>
    <t>Fr./Einheit</t>
  </si>
  <si>
    <t>Menge/ha</t>
  </si>
  <si>
    <t>Fr./ha</t>
  </si>
  <si>
    <t>Total</t>
  </si>
  <si>
    <t xml:space="preserve">Anteile in % </t>
  </si>
  <si>
    <t xml:space="preserve">Begründung </t>
  </si>
  <si>
    <t xml:space="preserve">Was </t>
  </si>
  <si>
    <t xml:space="preserve">Wo </t>
  </si>
  <si>
    <t xml:space="preserve">Wann </t>
  </si>
  <si>
    <t xml:space="preserve">Wer </t>
  </si>
  <si>
    <t xml:space="preserve">Wie </t>
  </si>
  <si>
    <t xml:space="preserve"> Transport </t>
  </si>
  <si>
    <t xml:space="preserve"> Ringeln </t>
  </si>
  <si>
    <t xml:space="preserve"> Liegenlassen in Rinde</t>
  </si>
  <si>
    <t xml:space="preserve"> Liegenlassen ohne Rinde</t>
  </si>
  <si>
    <t>Daten/Zeitraum</t>
  </si>
  <si>
    <t>Art des Ereignisses</t>
  </si>
  <si>
    <t>Verweis auf Dokumente</t>
  </si>
  <si>
    <t>NaiS / Formular 5</t>
  </si>
  <si>
    <t xml:space="preserve">Bestandes- und 
Einzelbaummerkmale 
</t>
  </si>
  <si>
    <t xml:space="preserve">Minimalprofil 
(inkl. Naturgefahren)
</t>
  </si>
  <si>
    <t xml:space="preserve"> Wirkungsanalyse</t>
  </si>
  <si>
    <t>Bemerkungen:</t>
  </si>
  <si>
    <t xml:space="preserve">    Stammzahl)</t>
  </si>
  <si>
    <t xml:space="preserve">  (Kronenentwicklung,</t>
  </si>
  <si>
    <t>● Mischung</t>
  </si>
  <si>
    <t xml:space="preserve">   (Art und Grad)</t>
  </si>
  <si>
    <t xml:space="preserve">   (Deckungsgrad,</t>
  </si>
  <si>
    <t xml:space="preserve">    Lückenbreite,</t>
  </si>
  <si>
    <t xml:space="preserve">   Schlankheitsgrad, </t>
  </si>
  <si>
    <t xml:space="preserve">   Zieldurchmesser)</t>
  </si>
  <si>
    <t xml:space="preserve"> - Keimbett</t>
  </si>
  <si>
    <t xml:space="preserve"> - Anwuchs</t>
  </si>
  <si>
    <r>
      <t xml:space="preserve">● </t>
    </r>
    <r>
      <rPr>
        <b/>
        <sz val="10"/>
        <rFont val="Arial"/>
        <family val="2"/>
      </rPr>
      <t>Gefüge</t>
    </r>
    <r>
      <rPr>
        <sz val="8"/>
        <rFont val="Arial"/>
        <family val="2"/>
      </rPr>
      <t xml:space="preserve"> vertikal</t>
    </r>
  </si>
  <si>
    <r>
      <t xml:space="preserve">● </t>
    </r>
    <r>
      <rPr>
        <b/>
        <sz val="10"/>
        <rFont val="Arial"/>
        <family val="2"/>
      </rPr>
      <t>Gefüge</t>
    </r>
    <r>
      <rPr>
        <sz val="8"/>
        <rFont val="Arial"/>
        <family val="2"/>
      </rPr>
      <t xml:space="preserve"> horizontal</t>
    </r>
  </si>
  <si>
    <r>
      <t xml:space="preserve">● </t>
    </r>
    <r>
      <rPr>
        <b/>
        <sz val="10"/>
        <rFont val="Arial"/>
        <family val="2"/>
      </rPr>
      <t>Stabilitätsträger</t>
    </r>
  </si>
  <si>
    <r>
      <t xml:space="preserve">● </t>
    </r>
    <r>
      <rPr>
        <b/>
        <sz val="10"/>
        <rFont val="Arial"/>
        <family val="2"/>
      </rPr>
      <t>Verjüngung</t>
    </r>
  </si>
  <si>
    <t xml:space="preserve">  (10 cm bis 40 cm)</t>
  </si>
  <si>
    <r>
      <t xml:space="preserve">      (</t>
    </r>
    <r>
      <rPr>
        <sz val="8"/>
        <rFont val="Arial"/>
        <family val="2"/>
      </rPr>
      <t>-Streuung)</t>
    </r>
  </si>
  <si>
    <t>NaiS / Formular 2</t>
  </si>
  <si>
    <t xml:space="preserve">Zustand-Entwicklung 
heute, in 10, in 50 Jahren </t>
  </si>
  <si>
    <t xml:space="preserve">verhältnis-
mässig 
</t>
  </si>
  <si>
    <t xml:space="preserve">     </t>
  </si>
  <si>
    <t xml:space="preserve">      </t>
  </si>
  <si>
    <t xml:space="preserve">                     </t>
  </si>
  <si>
    <t>sehr schlecht</t>
  </si>
  <si>
    <t xml:space="preserve">        minimal    ideal </t>
  </si>
  <si>
    <r>
      <t xml:space="preserve">  4. Handlungsbedarf </t>
    </r>
    <r>
      <rPr>
        <sz val="10"/>
        <rFont val="Arial"/>
        <family val="2"/>
      </rPr>
      <t xml:space="preserve">    </t>
    </r>
  </si>
  <si>
    <r>
      <t xml:space="preserve">  5. Dringlichkeit</t>
    </r>
    <r>
      <rPr>
        <sz val="11"/>
        <rFont val="Arial"/>
        <family val="2"/>
      </rPr>
      <t xml:space="preserve">                 </t>
    </r>
  </si>
  <si>
    <t xml:space="preserve">Weiserfl.: Nr.   </t>
  </si>
  <si>
    <t xml:space="preserve">Weiserfl.: Nr. </t>
  </si>
  <si>
    <t xml:space="preserve">      Nächster Eingriff: ………………….……</t>
  </si>
  <si>
    <t>6. Etappenziele mit</t>
  </si>
  <si>
    <t xml:space="preserve">Gemeinde / Ort: </t>
  </si>
  <si>
    <t>Herleitung Handlungsbedarf</t>
  </si>
  <si>
    <t>Betreuer(in):</t>
  </si>
  <si>
    <t>W.-Fl. Nr.:</t>
  </si>
  <si>
    <t xml:space="preserve">Fussnote Nr. </t>
  </si>
  <si>
    <t>Gemeinde / Ort:</t>
  </si>
  <si>
    <t>Gemeinde/ Ort:</t>
  </si>
  <si>
    <t>Weiserfläche Nr.:</t>
  </si>
  <si>
    <r>
      <t>Wirkungsanalyse</t>
    </r>
    <r>
      <rPr>
        <sz val="8"/>
        <rFont val="Arial"/>
        <family val="2"/>
      </rPr>
      <t xml:space="preserve">
Wurden die Etappenziele erreicht?
                - Was hat sich verändert?
ja/              - Was sind die Ursachen?
nein            -  Waren die Massnahmen wirksam?</t>
    </r>
  </si>
  <si>
    <t xml:space="preserve"> 7. Grundlagen für Kostenschätzung: </t>
  </si>
  <si>
    <t xml:space="preserve"> 8. Aufbereitung des Holzes: </t>
  </si>
  <si>
    <t xml:space="preserve"> 9. Beobachtungsprogramm</t>
  </si>
  <si>
    <t xml:space="preserve"> 10. Beobachtungsprotokoll</t>
  </si>
  <si>
    <t>Zustand 2 
Jahr …………</t>
  </si>
  <si>
    <t>NaiS</t>
  </si>
  <si>
    <t>Fotoprotokoll</t>
  </si>
  <si>
    <t>Fassung: 16.01.2003</t>
  </si>
  <si>
    <t xml:space="preserve"> Weiserfl. Nr.</t>
  </si>
  <si>
    <t>Datum</t>
  </si>
  <si>
    <t>Fotostandort
Nr.</t>
  </si>
  <si>
    <t>Aufnahme-
richtung</t>
  </si>
  <si>
    <t xml:space="preserve">Brenn-
weite </t>
  </si>
  <si>
    <t xml:space="preserve">  Bemerkungen
</t>
  </si>
  <si>
    <t xml:space="preserve"> Gemeinde/Ort: </t>
  </si>
  <si>
    <r>
      <t>NaiS / Formular 2 (Rückseite)</t>
    </r>
    <r>
      <rPr>
        <sz val="10"/>
        <rFont val="Arial"/>
        <family val="2"/>
      </rPr>
      <t xml:space="preserve">              </t>
    </r>
  </si>
  <si>
    <r>
      <t>Gemeinde / Ort:</t>
    </r>
    <r>
      <rPr>
        <sz val="10"/>
        <rFont val="Arial"/>
        <family val="2"/>
      </rPr>
      <t xml:space="preserve"> </t>
    </r>
  </si>
  <si>
    <r>
      <t>NaiS / Formular 21</t>
    </r>
    <r>
      <rPr>
        <sz val="10"/>
        <rFont val="Arial"/>
        <family val="2"/>
      </rPr>
      <t xml:space="preserve">           </t>
    </r>
  </si>
  <si>
    <t>Erläuterungen "Versuchsflächen"</t>
  </si>
  <si>
    <t>Versuchsfläche</t>
  </si>
  <si>
    <t xml:space="preserve">Beschreibung </t>
  </si>
  <si>
    <t>Fragestellungen</t>
  </si>
  <si>
    <t>Massnahmen-/Beobachtungsprotokoll</t>
  </si>
  <si>
    <t>Beschreibung</t>
  </si>
  <si>
    <t>BearbeiterIn</t>
  </si>
  <si>
    <t>Fazit / Schlussfolgerung</t>
  </si>
  <si>
    <r>
      <t xml:space="preserve">Grund für Weiserfläche: </t>
    </r>
    <r>
      <rPr>
        <sz val="9"/>
        <rFont val="Arial"/>
        <family val="2"/>
      </rPr>
      <t>(Geltungsbereich u. Fragestellung)</t>
    </r>
  </si>
  <si>
    <t>Waldfunktion(en):</t>
  </si>
  <si>
    <t>Bemerkung:</t>
  </si>
  <si>
    <t>Schutzwald (Rutsch/Murgang)</t>
  </si>
  <si>
    <t>Franz Krummenacher, Urs Felder, Brächt Wasser, Michiel Fehr</t>
  </si>
  <si>
    <r>
      <t xml:space="preserve">2. Naturgefahr + Wirksamkeit: </t>
    </r>
    <r>
      <rPr>
        <sz val="11"/>
        <rFont val="Arial"/>
        <family val="2"/>
      </rPr>
      <t xml:space="preserve">  Rutsch/Murgang, Entstehungsgebiet; gross</t>
    </r>
  </si>
  <si>
    <t xml:space="preserve">Rasenschmiele (Deschampsia cespitosa), Dicranum </t>
  </si>
  <si>
    <t>vereinzelt: Pestwurz (petasites albus), Schwalbenwurzenzian (Gentiana asclepiadea), Rippenfarn (Blechnum spicant)</t>
  </si>
  <si>
    <t>Waldgerste (Hordelymus europaeus) 10%; Brombeere (Rubus) 10%</t>
  </si>
  <si>
    <t>Weide 40%, Vobe 40%, Fi 10%, BAh 5%, Holunder 5%</t>
  </si>
  <si>
    <r>
      <t>Verjüngung:</t>
    </r>
    <r>
      <rPr>
        <sz val="9"/>
        <rFont val="Arial"/>
        <family val="2"/>
      </rPr>
      <t xml:space="preserve"> Nur im Aufwuchs vorhanden. Vermutlich schon etabliert, bevor Vegetationskonkurrenz nach Windwurf und Borkenkäfer stark gestiegen ist.</t>
    </r>
  </si>
  <si>
    <r>
      <t xml:space="preserve">Vegetationsaspekt: </t>
    </r>
    <r>
      <rPr>
        <sz val="9"/>
        <rFont val="Arial"/>
        <family val="2"/>
      </rPr>
      <t xml:space="preserve">Rasenschmiele (Deschampsia cespitosa) 30%, Alpenfarn (Athyrium alpestre) 30%, Himbeere (Rubus idaeus) 20%; </t>
    </r>
  </si>
  <si>
    <r>
      <t xml:space="preserve">Vegetationsaspekt: </t>
    </r>
    <r>
      <rPr>
        <sz val="9"/>
        <rFont val="Arial"/>
        <family val="2"/>
      </rPr>
      <t xml:space="preserve">v.a. Zwerg-Segge (Carex humilis), Hasenlattich (Prenanthes purpurea), Himbeere (Rubus idaeus), Besenheide (Calluna vulgaris), </t>
    </r>
  </si>
  <si>
    <r>
      <t xml:space="preserve">Vegetationsaspekt: </t>
    </r>
    <r>
      <rPr>
        <sz val="9"/>
        <rFont val="Arial"/>
        <family val="2"/>
      </rPr>
      <t>Himbeere (Rubus idaeus) 80%, Alpenfarn (Athyrium alpestre) 20%, wenig Brombeere (Rubus)</t>
    </r>
  </si>
  <si>
    <r>
      <t>Verjüngung:</t>
    </r>
    <r>
      <rPr>
        <sz val="9"/>
        <rFont val="Arial"/>
        <family val="2"/>
      </rPr>
      <t xml:space="preserve"> Weide im Aufwuchs, sonst keine Verjüngung sichtbar, auch auf gemähtem Begehungsweg.</t>
    </r>
  </si>
  <si>
    <t xml:space="preserve">Ansamung unter Pioniervegetation findet statt. </t>
  </si>
  <si>
    <r>
      <t xml:space="preserve">1. Saure, trockene Kuppe (10%): </t>
    </r>
    <r>
      <rPr>
        <sz val="9"/>
        <rFont val="Arial"/>
        <family val="2"/>
      </rPr>
      <t xml:space="preserve">Bereich mit wenig Vegetationskonkurrenz. </t>
    </r>
  </si>
  <si>
    <r>
      <t xml:space="preserve">2. Grasiger Typ (30%): </t>
    </r>
    <r>
      <rPr>
        <sz val="9"/>
        <rFont val="Arial"/>
        <family val="2"/>
      </rPr>
      <t>Bereich mit üppiber Bodenvegetation, ca. 70cm hoch, Deckung 100%</t>
    </r>
  </si>
  <si>
    <r>
      <t xml:space="preserve">3. Himbeerflur in Mulden (60%): </t>
    </r>
    <r>
      <rPr>
        <sz val="9"/>
        <rFont val="Arial"/>
        <family val="2"/>
      </rPr>
      <t>Himbeerdominierte, üppige Bodenvegetation, ca. 120-160cm hoch, Deckung 100%</t>
    </r>
  </si>
  <si>
    <t>Zustand
Jahr 2010</t>
  </si>
  <si>
    <r>
      <t xml:space="preserve">    </t>
    </r>
    <r>
      <rPr>
        <b/>
        <sz val="11"/>
        <rFont val="Arial"/>
        <family val="2"/>
      </rPr>
      <t>Kontrollwerten</t>
    </r>
    <r>
      <rPr>
        <sz val="9"/>
        <rFont val="Arial"/>
        <family val="2"/>
      </rPr>
      <t xml:space="preserve">
 </t>
    </r>
    <r>
      <rPr>
        <sz val="8"/>
        <rFont val="Arial"/>
        <family val="2"/>
      </rPr>
      <t>Wird in 20 Jahren überprüft.</t>
    </r>
  </si>
  <si>
    <t>Genügend entwicklungsfähige Bäume in mind. 2 Ø-Klassen/ha</t>
  </si>
  <si>
    <t>Kronenlänge min. 1/2
Schlankheitsgrad &lt; 80
Lotrechte Stämme mit guter Verankerung, nur vereinzelt starke Hänger</t>
  </si>
  <si>
    <t>Alle 15 m (50 Stellen/ha) Moderholz oder erhöhte Kleinstandorte mit Vogelbeer­wäldchen vorhanden
Fläche mit starker Vegetationskonkurrenz &lt; 1/2</t>
  </si>
  <si>
    <t>Bei Deckungsgrad &lt; 60% mindestens 10 Ta/a (Ø alle 3 m), in Lücken , Fi und Vb vorhanden</t>
  </si>
  <si>
    <t>Pro ha mind. 30 Verjüngungsansätze (Ø alle 19 m) oder Deckungsgrad mind. 4%, Mischung zielgerecht</t>
  </si>
  <si>
    <r>
      <t xml:space="preserve">Ta  40%
Fi  35%
Bu 20% (v.a. im unteren Teil) </t>
    </r>
    <r>
      <rPr>
        <b/>
        <sz val="8"/>
        <rFont val="Arial"/>
        <family val="2"/>
      </rPr>
      <t>2)</t>
    </r>
    <r>
      <rPr>
        <sz val="8"/>
        <rFont val="Arial"/>
        <family val="2"/>
      </rPr>
      <t xml:space="preserve">
VbBe/BAh 5%</t>
    </r>
  </si>
  <si>
    <t>2)</t>
  </si>
  <si>
    <t>Einzelbäume (Ta) sowie Rotten oder Kleinkollektive (Fi)
Lückengrösse max. 6 a, bei gesicherter Verjüngung max. 12 a
Deckungsgrad dauernd &gt; 40%</t>
  </si>
  <si>
    <t>Ta 95%
Fi 5%
Laubholz fehlt als Samenbäume</t>
  </si>
  <si>
    <t>siehe Verjüngung</t>
  </si>
  <si>
    <t>verschiedene Durchmesserklassen vorhanden (auch &lt; 12cm), aber nicht ausreichend</t>
  </si>
  <si>
    <t>Verbleibende Ta sind stabil</t>
  </si>
  <si>
    <t>weder Deckungsgrad noch Mischung erreicht</t>
  </si>
  <si>
    <t>3)</t>
  </si>
  <si>
    <t>5)</t>
  </si>
  <si>
    <r>
      <t xml:space="preserve">1) 
</t>
    </r>
    <r>
      <rPr>
        <sz val="8"/>
        <rFont val="Arial"/>
        <family val="2"/>
      </rPr>
      <t xml:space="preserve">Typ 1: Ta, Ri, VoBe vorhanden, Mischung zielgerecht </t>
    </r>
    <r>
      <rPr>
        <b/>
        <sz val="8"/>
        <rFont val="Arial"/>
        <family val="2"/>
      </rPr>
      <t>4)</t>
    </r>
    <r>
      <rPr>
        <sz val="8"/>
        <rFont val="Arial"/>
        <family val="2"/>
      </rPr>
      <t xml:space="preserve">
Typ 2,3: ungenügend resp. gar kein Anwuchs</t>
    </r>
  </si>
  <si>
    <t>4)</t>
  </si>
  <si>
    <t>6)</t>
  </si>
  <si>
    <t>Differnezierung des Standorts in drei mosaikartig angeordneten Typen</t>
  </si>
  <si>
    <t>639 594 / 193 850</t>
  </si>
  <si>
    <t>1270m ü.M.</t>
  </si>
  <si>
    <r>
      <t xml:space="preserve">vgl. Typen auf Rückseite </t>
    </r>
    <r>
      <rPr>
        <b/>
        <i/>
        <sz val="8"/>
        <rFont val="Arial"/>
        <family val="2"/>
      </rPr>
      <t xml:space="preserve">1) </t>
    </r>
    <r>
      <rPr>
        <i/>
        <sz val="8"/>
        <rFont val="Arial"/>
        <family val="2"/>
      </rPr>
      <t>und Situationsskizze</t>
    </r>
    <r>
      <rPr>
        <sz val="8"/>
        <rFont val="Arial"/>
        <family val="2"/>
      </rPr>
      <t xml:space="preserve">
In Typ 3 Moderholz noch nicht verjüngungsbereit</t>
    </r>
  </si>
  <si>
    <t xml:space="preserve">Verjüngung: auf ganzer fläche gruppenweise vorhanden, ca. alle 2m; Fi 45% (30-50cm hoch), VoBe 40%, Ta 10%, Weide/Birke 5%, </t>
  </si>
  <si>
    <r>
      <t>Merkmale:</t>
    </r>
    <r>
      <rPr>
        <sz val="9"/>
        <rFont val="Arial"/>
        <family val="2"/>
      </rPr>
      <t xml:space="preserve"> Regelässig verstreut alte Stöcke und liegendes Holz</t>
    </r>
  </si>
  <si>
    <r>
      <t>Vermutung:</t>
    </r>
    <r>
      <rPr>
        <sz val="9"/>
        <rFont val="Arial"/>
        <family val="2"/>
      </rPr>
      <t xml:space="preserve"> 10 Jahre keine Verjüngung, Zunahme von Holunder und VoBe. Danach stellt sich Verjüngung von Fi auf Moderholz ein und eine erste </t>
    </r>
  </si>
  <si>
    <t>Michiel Fehr</t>
  </si>
  <si>
    <t>stehendes Totholz, Ablauf des Zusammenbruchs?</t>
  </si>
  <si>
    <t xml:space="preserve">Vegetationsaspekt u. Aufw. Weide, kommen unter </t>
  </si>
  <si>
    <t>Schirm der Wie später die Schlussbaumarten</t>
  </si>
  <si>
    <t>Fi-Verjüngung und Vegetationsaspekt</t>
  </si>
  <si>
    <t>Fi-Verjüngung und Vegetationsaspekt (Ausschnitt)</t>
  </si>
  <si>
    <t>stehendes Totholz und Vegetationsaspekt, Entwicklung?</t>
  </si>
  <si>
    <t>stehendes Totholz und einzelne Weisstannen,</t>
  </si>
  <si>
    <t>Entwicklung?</t>
  </si>
  <si>
    <t>Vegetationsaspekt mit Weiden und einzelnen Holundern</t>
  </si>
  <si>
    <t>im Aufwuchs, Entwicklung?</t>
  </si>
  <si>
    <t>Detail</t>
  </si>
  <si>
    <t>Nr. 2</t>
  </si>
  <si>
    <t>Übersicht ganzer Stamm auf dem Moderholzverjüngung</t>
  </si>
  <si>
    <t>erwartet wird</t>
  </si>
  <si>
    <t>Stammabschnitt 0-7m, Rindenanteil 70%, Spechtlöcher</t>
  </si>
  <si>
    <t>Nr. 1</t>
  </si>
  <si>
    <t>Stammabschnitt 0-7m, Rindenanteil 50%, Spechtlöcher</t>
  </si>
  <si>
    <t>Nr. 3</t>
  </si>
  <si>
    <t xml:space="preserve">Stammabschnitt 14-21m, 2/3 mit Bodenkontakt, ohne </t>
  </si>
  <si>
    <t>Rinde, beginnender Holzabbau</t>
  </si>
  <si>
    <t>Nr. 4</t>
  </si>
  <si>
    <t>Nr. 5</t>
  </si>
  <si>
    <t>Nr. 6</t>
  </si>
  <si>
    <t>Nr. 7</t>
  </si>
  <si>
    <t>Rinde, beginnender Holzabbau (Detail)</t>
  </si>
  <si>
    <t>Franz Krummenacher in Vegetationsaspekt „Himbeerflur“</t>
  </si>
  <si>
    <t>Höhe 1,2-1,4m (Stock von Franz)</t>
  </si>
  <si>
    <t>Übersicht stehendes Totholz, Ablauf des Zusammenbruchs?</t>
  </si>
  <si>
    <t>Vegetationsaspekt mit Weiden im Aufwuchs</t>
  </si>
  <si>
    <t>oberer Teil liegender Stamm auf dem Moderholz-</t>
  </si>
  <si>
    <t>verjüngung erwartet wird</t>
  </si>
  <si>
    <t xml:space="preserve">Vegetationsaspekt mit Wei u. einer VBe im Aufw., werden </t>
  </si>
  <si>
    <t>sich unter Wei u. VBe die Schlussbaumarten einstellen?</t>
  </si>
  <si>
    <t>Vegetationsaspekt mit stehendem Totholz</t>
  </si>
  <si>
    <t>Übersicht stehendes Totholz</t>
  </si>
  <si>
    <t>unterer Teil liegender Stamm auf dem Moderholz-</t>
  </si>
  <si>
    <t>Franz Krummenacher</t>
  </si>
  <si>
    <t>Personen</t>
  </si>
  <si>
    <t>N Ecke der Weiserfläche (bei unterer WTa in Bildmitte)</t>
  </si>
  <si>
    <t>stehendes Totholz mit WTa, Ablauf des Zusammen-</t>
  </si>
  <si>
    <t>bruchs?</t>
  </si>
  <si>
    <t>Vegetationsaspekt</t>
  </si>
  <si>
    <t xml:space="preserve">Vegetationsaspekt „saure, trockene Kuppe“, alle 2-3m </t>
  </si>
  <si>
    <t>mehrjährige WTa, alle verbissen</t>
  </si>
  <si>
    <t>Bestandesaspekt</t>
  </si>
  <si>
    <t>Übersicht, unterer Rand der Weiserfläche</t>
  </si>
  <si>
    <t>Übersicht Weiserfläche Füfischilt</t>
  </si>
  <si>
    <t>Übersicht Füfischilt</t>
  </si>
  <si>
    <t>Stammabschnitt 7-10m mit Bodenkontakt</t>
  </si>
  <si>
    <t>Stammabschnitt 10-14m, ohne Bodenk., Rinde 10%</t>
  </si>
  <si>
    <t>Zieltyp 24 Rutsch/Murgang in Tannen- und Fichten-Tannenwälder
im Übergang zu
Zieltyp 22 Rutsch/Murgang in Tannen-Buchenwälder (Fussnote 2, Formular 2 Rückseite)</t>
  </si>
  <si>
    <r>
      <t>Die Fläche wurde vom Sturm Lothar im Dezember 1999 stark getroffen und die Bestände anschliessen durch Borkenkäferbefall weiter dezimiert.</t>
    </r>
  </si>
  <si>
    <r>
      <t xml:space="preserve">Verjüngung: Vegetationskonkurrenz </t>
    </r>
    <r>
      <rPr>
        <sz val="10"/>
        <rFont val="Arial"/>
        <family val="2"/>
      </rPr>
      <t xml:space="preserve">
* Wie entwickelt sich die Naturverjüngung in den drei Vegetationstypen? Kann im Typ 3 (Himbeerflur) überhaupt neue Verjüngung an und aufwachsen? 
</t>
    </r>
    <r>
      <rPr>
        <b/>
        <sz val="10"/>
        <rFont val="Arial"/>
        <family val="2"/>
      </rPr>
      <t>Verjüngung: Moderholz</t>
    </r>
    <r>
      <rPr>
        <sz val="10"/>
        <rFont val="Arial"/>
        <family val="2"/>
      </rPr>
      <t xml:space="preserve">
* Ab wann sind liegende Stämme als Moderholz wirksam und wie kann der Zersetzungsprozess am kostengünstigsten beschleunigt werden? (Fotostandort 2)
</t>
    </r>
    <r>
      <rPr>
        <b/>
        <sz val="10"/>
        <rFont val="Arial"/>
        <family val="2"/>
      </rPr>
      <t>Verjüngung: Wildverbiss</t>
    </r>
    <r>
      <rPr>
        <sz val="10"/>
        <rFont val="Arial"/>
        <family val="2"/>
      </rPr>
      <t xml:space="preserve">
* Wie kann vorhandener Ta-Anwuchs am effektivsten vor Verbiss geschützt und gefördert werden? (Fotostandort 1, 3)
</t>
    </r>
    <r>
      <rPr>
        <b/>
        <sz val="10"/>
        <rFont val="Arial"/>
        <family val="2"/>
      </rPr>
      <t>Borkenkäfer: stehendes und liegendes Totholz</t>
    </r>
    <r>
      <rPr>
        <sz val="10"/>
        <rFont val="Arial"/>
        <family val="2"/>
      </rPr>
      <t xml:space="preserve">
* Was passiert mit den stehenden dürren Bäumen und in welcher Zeit? (Fotostandort 3)
* Wie schnell werden die liegenden Bäume zersetzt?
* Bewegen sich die liegenden Stämme durch den Schneedruck und wird dadurch die Verjüngung beschädigt?</t>
    </r>
  </si>
  <si>
    <r>
      <t xml:space="preserve">1. Standortstyp: </t>
    </r>
    <r>
      <rPr>
        <sz val="11"/>
        <rFont val="Arial"/>
        <family val="2"/>
      </rPr>
      <t xml:space="preserve"> 50a Typischer Alpendost-Fichten-Tannenwald (18a Typischer Tannen-Buchenwald) </t>
    </r>
    <r>
      <rPr>
        <b/>
        <sz val="11"/>
        <rFont val="Arial"/>
        <family val="2"/>
      </rPr>
      <t>1) 2)</t>
    </r>
  </si>
  <si>
    <t>Nach Sturmschäden und Borkenkäfer nur noch Restbestand
Deckungsgrad 10%
Lücken &gt; 6a</t>
  </si>
  <si>
    <t>Typ 1 alle 4m gesicherter WTa-Aufwuchs mit intaktem Gipfeltrieb; in Typ 2 alle 5m gesicherter BAh-Aufw. Mit intaktem Gipfeltrieb.
Typ 3: Deckungsgrad nicht erfüllt</t>
  </si>
  <si>
    <t>Gemäss pflanzensoz. Karte wurde diese Fläche als 18a ausgeschieden (typischer Ta-Bu Wald), die Grenze zum Fichten-Tanenwald (50) wurde rund</t>
  </si>
  <si>
    <t xml:space="preserve"> 70 m. über der oberen Grenze der Wfl gelegt. Weil insbesondere die Üppigkeit der Vegetation deutlich hochmontanen Charakter zeigt, wurde die </t>
  </si>
  <si>
    <t>Weiserfläche zum Hochstauden Fichten-Tannenwald (50a) im Übergang zum typischen Tannen-Buchenwald (18a) gestellt.</t>
  </si>
  <si>
    <t>Einfluss der Waldgesellschaft 18a.</t>
  </si>
  <si>
    <t>7)</t>
  </si>
  <si>
    <t>Escholzmatt, Füfischilt</t>
  </si>
  <si>
    <t xml:space="preserve"> </t>
  </si>
  <si>
    <t>Antworten Wirkungsanalyse 2019</t>
  </si>
  <si>
    <t>Beantwortung Fragen Erstaufnahmen (13.07.2010)</t>
  </si>
  <si>
    <t>Silvio Covi, Martin Langenberg, Andreas Stalder</t>
  </si>
  <si>
    <t>-</t>
  </si>
  <si>
    <t>Himbeerfluren sind nicht mehr feststellbar. Brombeere und Alpenfarn haben überhand genommen. Auf Kuppen weniger Verj. Konkurrenz, in Mulden höchstens Weiden und sehr starke Vegetationskonkurrenz durch Brombeere und Alpenfarn.</t>
  </si>
  <si>
    <t>Moderholz</t>
  </si>
  <si>
    <t>80% der abgestorbenen Fichten sind zusammengebrochen. Es stehen nur noch einzelne Silber-Fichten</t>
  </si>
  <si>
    <t>Die liegenden Stämme sind noch zu wenig zersetzt um als Moderholz zu dienen. Auf einzelen Stämmen müsste die Verjüngung in den nächsten 5 J. einsetzen.</t>
  </si>
  <si>
    <t>Negative Einflüsse auf die Naturverjüngung durch abrollende Stämme wurden nicht beobachtet.</t>
  </si>
  <si>
    <t>Unterständige W'Ta haben sich sehr gut entwickelt, stehen alleine, stark klebastig aber sehr vital.</t>
  </si>
  <si>
    <r>
      <t>NaiS / Formular 1</t>
    </r>
    <r>
      <rPr>
        <sz val="10"/>
        <rFont val="Arial"/>
        <family val="2"/>
      </rPr>
      <t xml:space="preserve">         </t>
    </r>
  </si>
  <si>
    <t>Die 3 Vegetationstypen sind als solche nicht mehr erkennbar. Saure, trockenere Kuppen sind vorhanden und verjüngen sich gut bis sehr gut v.a. mit Fi. Ta leider stark verbissen.
Grasiger Typ und Hibeerfluren sind nicht mehr zu unterscheiden. Hingegen sind Brombeeren und Farn sehr dicht. 
Sehr schade ist, dass die Weiden systematisch und radikal abgeschnitten wurden. Die Wirkung der grossen Weiden ist nicht (mehr) erkennbar, da die Konkurrenzvegetation (insbesondere Brombeeren) sofort auf Licht reagieren.</t>
  </si>
  <si>
    <t>Verjüngung Wildverbiss</t>
  </si>
  <si>
    <t>Ta hat sich an vielen Orten üppig eingestellt. Sie wird aber nach wie vor sehr stark verbissen und kann nur vereinzelt aufwachsen. Vergl. Sep. Fotodokumentation (Füfischilt_Fotodokumentation ausserhalb FS). 
Schade ist der Rückschnitt der Weiden. So kann nicht beurteilt werden, ob sich darunter Ta-Verjüngung einstellt</t>
  </si>
  <si>
    <t>Die Bejagung muss angepasst werden. Allenfalls lohnt es sich, einen Teil der vorhandenen Naturverjüngung mittels Tok zu schützen. Dazu muss aber die jährliche Pflege sichergestellt werden.</t>
  </si>
  <si>
    <t>Die Unsicherheit der Mischung bleibt bestehen. Mit der gegenwärtigen Verjüngung kann das Minimalprofil nicht erreicht werden. Der Wildeinfluss dürfe entscheidend sein.</t>
  </si>
  <si>
    <t>Dazwischen hat es jedoch grössere Bereiche ohne Verjüngung.</t>
  </si>
  <si>
    <r>
      <t xml:space="preserve">ehemalig unterständige Ta bleiben erhalten
</t>
    </r>
    <r>
      <rPr>
        <b/>
        <sz val="8"/>
        <rFont val="Arial"/>
        <family val="2"/>
      </rPr>
      <t>7)</t>
    </r>
    <r>
      <rPr>
        <sz val="8"/>
        <rFont val="Arial"/>
        <family val="2"/>
      </rPr>
      <t xml:space="preserve">
</t>
    </r>
    <r>
      <rPr>
        <b/>
        <sz val="8"/>
        <color indexed="10"/>
        <rFont val="Arial"/>
        <family val="2"/>
      </rPr>
      <t>haben sich sehr vital entwickelt, z.T. viele Klebäste (kein Nachteil)</t>
    </r>
  </si>
  <si>
    <r>
      <t xml:space="preserve"> klumpig verteilt Entwicklungsfähige Bäume &lt;12cm
</t>
    </r>
    <r>
      <rPr>
        <b/>
        <sz val="8"/>
        <color indexed="10"/>
        <rFont val="Arial"/>
        <family val="2"/>
      </rPr>
      <t>Für Fi sicher zutreffend</t>
    </r>
  </si>
  <si>
    <r>
      <t xml:space="preserve">Deckungsgrad 20%, Einzelne Bäume aus Verjüngung im Stangenholz, mehrheitlich jedoch noch im Aufwuchs
Lücken &gt;6a </t>
    </r>
    <r>
      <rPr>
        <b/>
        <sz val="8"/>
        <color indexed="10"/>
        <rFont val="Arial"/>
        <family val="2"/>
      </rPr>
      <t>stellenweise</t>
    </r>
  </si>
  <si>
    <r>
      <t xml:space="preserve">Ta (Überhälter) bleiben stabil
</t>
    </r>
    <r>
      <rPr>
        <b/>
        <sz val="8"/>
        <color indexed="10"/>
        <rFont val="Arial"/>
        <family val="2"/>
      </rPr>
      <t>vereinzelte Ta wurden geworfen</t>
    </r>
  </si>
  <si>
    <r>
      <t xml:space="preserve">Auf Moderholz alle 10m gesicherter Fi-Anwuchs
</t>
    </r>
    <r>
      <rPr>
        <i/>
        <sz val="8"/>
        <rFont val="Arial"/>
        <family val="2"/>
      </rPr>
      <t xml:space="preserve">je nach zusätzlicher Massnahme noch zu definieren
</t>
    </r>
    <r>
      <rPr>
        <b/>
        <sz val="8"/>
        <color indexed="10"/>
        <rFont val="Arial"/>
        <family val="2"/>
      </rPr>
      <t xml:space="preserve">zu früh! </t>
    </r>
    <r>
      <rPr>
        <sz val="8"/>
        <rFont val="Arial"/>
        <family val="2"/>
      </rPr>
      <t xml:space="preserve">
</t>
    </r>
  </si>
  <si>
    <r>
      <t xml:space="preserve">Alle 10m ein verjüngungsgünstiger liegender Stamm oder Stock
</t>
    </r>
    <r>
      <rPr>
        <b/>
        <sz val="8"/>
        <color indexed="10"/>
        <rFont val="Arial"/>
        <family val="2"/>
      </rPr>
      <t>Zerfallende Silberfichten brauchen Zeit, bis sie zu Moderholz werden</t>
    </r>
  </si>
  <si>
    <r>
      <t xml:space="preserve">geworfene Dürrständer liegen lassen
Eventuell zusätzlich Versuch mit Moderholz
</t>
    </r>
    <r>
      <rPr>
        <b/>
        <sz val="8"/>
        <color indexed="10"/>
        <rFont val="Arial"/>
        <family val="2"/>
      </rPr>
      <t>Moderholz noch nicht verjüngungsbereit</t>
    </r>
  </si>
  <si>
    <r>
      <t xml:space="preserve">Im Typ 1 einzelne Ta suchen und schützen 
Im Typ2 BAh suchen und schützen
(-&gt; Rücksprache mit Bewirtschafter)
</t>
    </r>
    <r>
      <rPr>
        <b/>
        <sz val="8"/>
        <color indexed="10"/>
        <rFont val="Arial"/>
        <family val="2"/>
      </rPr>
      <t>wurde nicht gemacht, kann noch nachgeholt werden</t>
    </r>
  </si>
  <si>
    <t>Ta im Aufwuchs grösstenteils stark verbissen. Bejagung anpassen!
B'Ah auf ganzer Fläche einzeln vorhanden</t>
  </si>
  <si>
    <r>
      <t xml:space="preserve">wirksame Massnahmen 
</t>
    </r>
    <r>
      <rPr>
        <b/>
        <sz val="8"/>
        <color indexed="10"/>
        <rFont val="Arial"/>
        <family val="2"/>
      </rPr>
      <t>Beurteilung 21.08.2019</t>
    </r>
    <r>
      <rPr>
        <sz val="8"/>
        <rFont val="Arial"/>
        <family val="2"/>
      </rPr>
      <t xml:space="preserve">
</t>
    </r>
  </si>
  <si>
    <r>
      <t xml:space="preserve">Unsicherheit bezüglich Entwicklung der Mischung
</t>
    </r>
    <r>
      <rPr>
        <sz val="9"/>
        <color indexed="10"/>
        <rFont val="Arial"/>
        <family val="2"/>
      </rPr>
      <t>Die Unsicherheit der Mischung bleibt bestehen. Mit der gegenwärtigen Verjüngung kann das Minimalprofil nicht erreicht werden. Der Wildeinfluss dürfe entscheidend sein.</t>
    </r>
  </si>
  <si>
    <r>
      <t xml:space="preserve">Durch Vorverjüngung mit Laubholz und fortschreitende Zersetzung des Moderholzes entwickelt sich Keimbett positiv
</t>
    </r>
    <r>
      <rPr>
        <sz val="9"/>
        <color indexed="10"/>
        <rFont val="Arial"/>
        <family val="2"/>
      </rPr>
      <t>Bergahorn einzeln +/- regelmässig verteilt ausser in Mulden.Gute Wuchsleistung, 3 - 6 m hoch.</t>
    </r>
    <r>
      <rPr>
        <sz val="9"/>
        <rFont val="Arial"/>
        <family val="2"/>
      </rPr>
      <t xml:space="preserve">
</t>
    </r>
    <r>
      <rPr>
        <sz val="9"/>
        <color indexed="10"/>
        <rFont val="Arial"/>
        <family val="2"/>
      </rPr>
      <t>Keimbett hat sich positiv entwickelt</t>
    </r>
  </si>
  <si>
    <r>
      <t xml:space="preserve">Ta stark verbissen
</t>
    </r>
    <r>
      <rPr>
        <sz val="9"/>
        <color indexed="10"/>
        <rFont val="Arial"/>
        <family val="2"/>
      </rPr>
      <t>Ta weist stellenweise sehr üppigen Anwuchs auf. Ist grösstenteils stark verbissen, nur vereinzelt Ta im Aufwuchs ohne Verbiss (Zukunft mit Hirsch?)</t>
    </r>
  </si>
  <si>
    <r>
      <t xml:space="preserve">Entwicklung der Mischung unsicher und abhängig von getroffenen Massnahmen
</t>
    </r>
    <r>
      <rPr>
        <sz val="9"/>
        <color indexed="10"/>
        <rFont val="Arial"/>
        <family val="2"/>
      </rPr>
      <t>Es wurden noch keine Massnahmen getroffen! Dazu ist es nicht zu spät: Bejagung intensivieren; Schutz mit Tok von einzelnen Pflanzen. Pflege muss aber unbedingt sichergestellt sein.</t>
    </r>
  </si>
  <si>
    <r>
      <t xml:space="preserve">Die ehemals unterständigen WTa sind erhalten und vital (Vergleich mit Fotos: z.B.: FSt1 7g, FSt2 340g, FSt3 305g)
</t>
    </r>
    <r>
      <rPr>
        <sz val="9"/>
        <color indexed="10"/>
        <rFont val="Arial"/>
        <family val="2"/>
      </rPr>
      <t>Haben sich sehr gut entwickelt, sind vital, z.T. klebastig (kein Nachteil)</t>
    </r>
  </si>
  <si>
    <t>Verjüngung Vegetationskonkurenz / "3 Verjüngunstypen"</t>
  </si>
  <si>
    <t>Generell: Die Naturverjüngung hat sich gruppenweise üppig eingestellt, v. a. die Fi verjüngt sich auf Kuppen sehr gut. Ta leider stark verbissen.</t>
  </si>
  <si>
    <t>Bergahorn einzeln +/- regelmässig verteilt ausser in Mulden.Gute Wuchsleistung, 3 - 6 m hoch.</t>
  </si>
  <si>
    <t xml:space="preserve">Die Weiden haben sich auch auf der ganzen Fläche stark angesiedelt. Nebst Weiden hat es auch noch Birken und Vogelbeeren als Pioniergehölze.
Die Frage, ob sich unter den Weiden Verjüngung einstellt kann leider nicht beantwortet werden, weil sie praktisch überall vor nicht allzu langer Zeit zurückgeschnitten wurden, leider systematisch und radikal.
Vermutlich hätte es genügt, die Weiden-Pflege selektiv zu machen: Zurückschneiden einzelner Bäume oder einzelner protziger Baumteile.
</t>
  </si>
  <si>
    <t xml:space="preserve">Vogelbeere und Holunder: Prognose nicht eingetroffen, aufwachsende VoBe nur vereinzelt, im oberen Teil der Fläche (50a) tendenzmässig mehr VoBe vorhanden. </t>
  </si>
  <si>
    <t>Ta  40%
Fi  35%
Bu 20% (v.a. im unteren Teil) 2)
VbBe/BAh 5%</t>
  </si>
  <si>
    <t>Idealprofil
(inkl. Naturgefahren)</t>
  </si>
  <si>
    <t>vgl. Typen auf Rückseite 1) und Situationsskizze
In Typ 3 Moderholz noch nicht verjüngungsbereit</t>
  </si>
  <si>
    <t>1) 
Typ 1: Ta, Ri, VoBe vorhanden, Mischung zielgerecht 4)
Typ 2,3: ungenügend resp. gar kein Anwuchs</t>
  </si>
  <si>
    <t>Zustand 1
Jahr 2010</t>
  </si>
  <si>
    <t xml:space="preserve">Ta  50 - 70%
Fi  30 - 40%
Vb  Samenbäume
in basenreichen Ausbildungen:
Bah, WEr, ev. Es  5%
</t>
  </si>
  <si>
    <t>Einzelbäume (Ta) sowie Rotten oder Kleinkollektive (Fi)
Lückengrösse max. 4 a,
bei gesicherter Verjüngung max. 8 a
Deckungsgrad dauernd und kleinflächig &gt; 60%</t>
  </si>
  <si>
    <t>Kronenlänge mind. 2/3
Schlankheitsgrad &lt; 70
Lotrechte Stämme mit guter Verankerung, keine starken Hänger
keine schweren und wurfgefährdeten Bäume</t>
  </si>
  <si>
    <t xml:space="preserve">Alle 12 m (80 Stellen/ha) Moderholz oder erhöhte Kleinstandorte mit Vogelbeer­wäldchen vorhanden
Fläche mit starker Vegetationskonkurrenz &lt; 1/4
</t>
  </si>
  <si>
    <t xml:space="preserve">Bei Deckungsgrad &lt; 60% mindestens 50 Ta/a (Ø alle 1.5 m), in Lücken Fi und Vb vorhanden
</t>
  </si>
  <si>
    <t xml:space="preserve">Pro ha mind. 50 Verjüngungsansätze
(Ø alle 15 m) oder Deckungsgrad mind. 6%
Mischung zielgerecht
</t>
  </si>
  <si>
    <t xml:space="preserve">Genügend entwicklungsfähige 
Bäume in mind. 3 Ø-Klassen/ha
</t>
  </si>
  <si>
    <r>
      <t xml:space="preserve">Etappenziele
vorgesehen für 2030
beurteilt </t>
    </r>
    <r>
      <rPr>
        <b/>
        <sz val="8"/>
        <rFont val="Arial"/>
        <family val="2"/>
      </rPr>
      <t>2019</t>
    </r>
  </si>
  <si>
    <r>
      <rPr>
        <sz val="8"/>
        <color indexed="8"/>
        <rFont val="Arial"/>
        <family val="2"/>
      </rPr>
      <t>ehemalig unterständige Ta bleiben erhalten</t>
    </r>
    <r>
      <rPr>
        <sz val="8"/>
        <color indexed="10"/>
        <rFont val="Arial"/>
        <family val="2"/>
      </rPr>
      <t xml:space="preserve">
</t>
    </r>
    <r>
      <rPr>
        <b/>
        <sz val="8"/>
        <color indexed="8"/>
        <rFont val="Arial"/>
        <family val="2"/>
      </rPr>
      <t>7)</t>
    </r>
    <r>
      <rPr>
        <sz val="8"/>
        <color indexed="10"/>
        <rFont val="Arial"/>
        <family val="2"/>
      </rPr>
      <t xml:space="preserve">
</t>
    </r>
  </si>
  <si>
    <t>haben sich sehr vital entwickelt, z.T. viele Klebäste (kein Nachteil)</t>
  </si>
  <si>
    <r>
      <rPr>
        <sz val="8"/>
        <rFont val="Arial"/>
        <family val="2"/>
      </rPr>
      <t>klumpig verteilt Entwicklungsfähige Bäume &lt;12cm</t>
    </r>
    <r>
      <rPr>
        <sz val="8"/>
        <color indexed="10"/>
        <rFont val="Arial"/>
        <family val="2"/>
      </rPr>
      <t xml:space="preserve">
</t>
    </r>
  </si>
  <si>
    <t>Für Fi sicher zutreffend</t>
  </si>
  <si>
    <r>
      <rPr>
        <sz val="8"/>
        <rFont val="Arial"/>
        <family val="2"/>
      </rPr>
      <t>Ta (Überhälter) bleiben stabil</t>
    </r>
    <r>
      <rPr>
        <sz val="8"/>
        <color indexed="10"/>
        <rFont val="Arial"/>
        <family val="2"/>
      </rPr>
      <t xml:space="preserve">
</t>
    </r>
  </si>
  <si>
    <t>vereinzelte Ta wurden geworfen!</t>
  </si>
  <si>
    <t>Deckungsgrad 20%, Einzelne Bäume aus Verjüngung im Stangenholz, mehrheitlich jedoch noch im Aufwuchs
Lücken &gt;6a</t>
  </si>
  <si>
    <r>
      <rPr>
        <sz val="8"/>
        <rFont val="Arial"/>
        <family val="2"/>
      </rPr>
      <t>Alle 10m ein verjüngungsgünstiger liegender Stamm oder Stock</t>
    </r>
    <r>
      <rPr>
        <sz val="8"/>
        <color indexed="10"/>
        <rFont val="Arial"/>
        <family val="2"/>
      </rPr>
      <t xml:space="preserve">
</t>
    </r>
  </si>
  <si>
    <t>Zerfallende Silberfichten brauchen Zeit, bis sie zu Moderholz werden. Horizont 2030 ist nicht schlecht!</t>
  </si>
  <si>
    <r>
      <rPr>
        <sz val="8"/>
        <rFont val="Arial"/>
        <family val="2"/>
      </rPr>
      <t>Auf Moderholz alle 10m gesicherter Fi-Anwuchs
je nach zusätzlicher Massnahme noch zu definieren</t>
    </r>
    <r>
      <rPr>
        <sz val="8"/>
        <color indexed="10"/>
        <rFont val="Arial"/>
        <family val="2"/>
      </rPr>
      <t xml:space="preserve">
</t>
    </r>
  </si>
  <si>
    <t xml:space="preserve">zu früh! </t>
  </si>
  <si>
    <t>Ta kommt in Aufwuchs, starker Verbiss!
Bah einzeln auf ganzer Fläche vetrtreten. Ebenso VoBe aber stark verbissen</t>
  </si>
  <si>
    <t>Deckungsgrad wurde durch zu radikalen Rückschnitt der Weide reduziert
Noch kein Stangenholz vorhanden
Lücken &gt; 6a nur stellenweise</t>
  </si>
  <si>
    <t>Unsicherheit betr. Mischung bleibt wegen Wildeinfluss bestehen!</t>
  </si>
</sst>
</file>

<file path=xl/styles.xml><?xml version="1.0" encoding="utf-8"?>
<styleSheet xmlns="http://schemas.openxmlformats.org/spreadsheetml/2006/main">
  <numFmts count="30">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807]dddd\,\ d\.\ mmmm\ yyyy"/>
    <numFmt numFmtId="171" formatCode="&quot;$&quot;#,##0_);\(&quot;$&quot;#,##0\)"/>
    <numFmt numFmtId="172" formatCode="&quot;$&quot;#,##0_);[Red]\(&quot;$&quot;#,##0\)"/>
    <numFmt numFmtId="173" formatCode="&quot;$&quot;#,##0.00_);\(&quot;$&quot;#,##0.00\)"/>
    <numFmt numFmtId="174" formatCode="&quot;$&quot;#,##0.00_);[Red]\(&quot;$&quot;#,##0.00\)"/>
    <numFmt numFmtId="175" formatCode="_(&quot;$&quot;* #,##0_);_(&quot;$&quot;* \(#,##0\);_(&quot;$&quot;* &quot;-&quot;_);_(@_)"/>
    <numFmt numFmtId="176" formatCode="_(* #,##0_);_(* \(#,##0\);_(* &quot;-&quot;_);_(@_)"/>
    <numFmt numFmtId="177" formatCode="_(&quot;$&quot;* #,##0.00_);_(&quot;$&quot;* \(#,##0.00\);_(&quot;$&quot;* &quot;-&quot;??_);_(@_)"/>
    <numFmt numFmtId="178" formatCode="_(* #,##0.00_);_(* \(#,##0.00\);_(* &quot;-&quot;??_);_(@_)"/>
    <numFmt numFmtId="179" formatCode="#,##0.0"/>
    <numFmt numFmtId="180" formatCode="#,##0&quot;g&quot;"/>
    <numFmt numFmtId="181" formatCode="#,##0&quot;mm&quot;"/>
    <numFmt numFmtId="182" formatCode="&quot;Ja&quot;;&quot;Ja&quot;;&quot;Nein&quot;"/>
    <numFmt numFmtId="183" formatCode="&quot;Wahr&quot;;&quot;Wahr&quot;;&quot;Falsch&quot;"/>
    <numFmt numFmtId="184" formatCode="&quot;Ein&quot;;&quot;Ein&quot;;&quot;Aus&quot;"/>
    <numFmt numFmtId="185" formatCode="[$€-2]\ #,##0.00_);[Red]\([$€-2]\ #,##0.00\)"/>
  </numFmts>
  <fonts count="74">
    <font>
      <sz val="10"/>
      <name val="Arial"/>
      <family val="0"/>
    </font>
    <font>
      <b/>
      <sz val="9"/>
      <name val="Arial"/>
      <family val="2"/>
    </font>
    <font>
      <b/>
      <sz val="11"/>
      <name val="Arial"/>
      <family val="2"/>
    </font>
    <font>
      <sz val="9"/>
      <name val="Arial"/>
      <family val="2"/>
    </font>
    <font>
      <sz val="8"/>
      <name val="Arial"/>
      <family val="2"/>
    </font>
    <font>
      <sz val="11"/>
      <name val="Arial"/>
      <family val="2"/>
    </font>
    <font>
      <sz val="8"/>
      <name val="Symbol"/>
      <family val="1"/>
    </font>
    <font>
      <b/>
      <sz val="8"/>
      <name val="Arial"/>
      <family val="2"/>
    </font>
    <font>
      <sz val="6"/>
      <name val="Arial"/>
      <family val="2"/>
    </font>
    <font>
      <b/>
      <sz val="10"/>
      <name val="Palatino Linotype"/>
      <family val="1"/>
    </font>
    <font>
      <b/>
      <sz val="10"/>
      <name val="Arial"/>
      <family val="2"/>
    </font>
    <font>
      <sz val="9.2"/>
      <name val="Arial"/>
      <family val="2"/>
    </font>
    <font>
      <sz val="9.5"/>
      <name val="Arial"/>
      <family val="2"/>
    </font>
    <font>
      <sz val="8"/>
      <name val="Tahoma"/>
      <family val="2"/>
    </font>
    <font>
      <u val="single"/>
      <sz val="10"/>
      <color indexed="12"/>
      <name val="Arial"/>
      <family val="2"/>
    </font>
    <font>
      <u val="single"/>
      <sz val="10"/>
      <color indexed="36"/>
      <name val="Arial"/>
      <family val="2"/>
    </font>
    <font>
      <sz val="8"/>
      <color indexed="10"/>
      <name val="Arial"/>
      <family val="2"/>
    </font>
    <font>
      <sz val="7"/>
      <name val="Arial"/>
      <family val="2"/>
    </font>
    <font>
      <i/>
      <sz val="9"/>
      <name val="Arial"/>
      <family val="2"/>
    </font>
    <font>
      <i/>
      <sz val="8"/>
      <name val="Arial"/>
      <family val="2"/>
    </font>
    <font>
      <b/>
      <i/>
      <sz val="8"/>
      <name val="Arial"/>
      <family val="2"/>
    </font>
    <font>
      <sz val="9"/>
      <color indexed="10"/>
      <name val="Arial"/>
      <family val="2"/>
    </font>
    <font>
      <b/>
      <sz val="12"/>
      <name val="Arial"/>
      <family val="2"/>
    </font>
    <font>
      <sz val="12"/>
      <name val="Arial"/>
      <family val="2"/>
    </font>
    <font>
      <b/>
      <sz val="8"/>
      <color indexed="10"/>
      <name val="Arial"/>
      <family val="2"/>
    </font>
    <font>
      <sz val="8"/>
      <color indexed="8"/>
      <name val="Arial"/>
      <family val="2"/>
    </font>
    <font>
      <b/>
      <sz val="8"/>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1"/>
      <color indexed="10"/>
      <name val="Arial"/>
      <family val="2"/>
    </font>
    <font>
      <b/>
      <sz val="9"/>
      <color indexed="8"/>
      <name val="Arial"/>
      <family val="2"/>
    </font>
    <font>
      <sz val="9"/>
      <color indexed="8"/>
      <name val="Arial"/>
      <family val="2"/>
    </font>
    <font>
      <b/>
      <sz val="8"/>
      <color indexed="14"/>
      <name val="Arial"/>
      <family val="2"/>
    </font>
    <font>
      <sz val="10"/>
      <color indexed="8"/>
      <name val="Arial"/>
      <family val="2"/>
    </font>
    <font>
      <b/>
      <u val="single"/>
      <sz val="10"/>
      <color indexed="8"/>
      <name val="Arial"/>
      <family val="2"/>
    </font>
    <font>
      <b/>
      <sz val="10"/>
      <color indexed="8"/>
      <name val="Arial"/>
      <family val="2"/>
    </font>
    <font>
      <sz val="8"/>
      <color indexed="8"/>
      <name val="Calibri"/>
      <family val="2"/>
    </font>
    <font>
      <sz val="6"/>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1"/>
      <color rgb="FFFF0000"/>
      <name val="Arial"/>
      <family val="2"/>
    </font>
    <font>
      <b/>
      <sz val="8"/>
      <color rgb="FFFF0000"/>
      <name val="Arial"/>
      <family val="2"/>
    </font>
    <font>
      <sz val="9"/>
      <color rgb="FFFF0000"/>
      <name val="Arial"/>
      <family val="2"/>
    </font>
    <font>
      <sz val="8"/>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lightHorizontal"/>
    </fill>
    <fill>
      <patternFill patternType="lightVertical"/>
    </fill>
    <fill>
      <patternFill patternType="solid">
        <fgColor rgb="FFFFFF00"/>
        <bgColor indexed="64"/>
      </patternFill>
    </fill>
    <fill>
      <patternFill patternType="solid">
        <fgColor rgb="FFFFFF00"/>
        <bgColor indexed="64"/>
      </patternFill>
    </fill>
  </fills>
  <borders count="9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thin"/>
    </border>
    <border>
      <left style="medium"/>
      <right>
        <color indexed="63"/>
      </right>
      <top>
        <color indexed="63"/>
      </top>
      <bottom>
        <color indexed="63"/>
      </bottom>
    </border>
    <border>
      <left style="thin"/>
      <right style="thin"/>
      <top style="medium"/>
      <bottom style="medium"/>
    </border>
    <border>
      <left>
        <color indexed="63"/>
      </left>
      <right>
        <color indexed="63"/>
      </right>
      <top>
        <color indexed="63"/>
      </top>
      <bottom style="thin"/>
    </border>
    <border>
      <left style="medium"/>
      <right style="medium"/>
      <top>
        <color indexed="63"/>
      </top>
      <bottom style="medium"/>
    </border>
    <border>
      <left style="medium"/>
      <right style="medium"/>
      <top>
        <color indexed="63"/>
      </top>
      <bottom>
        <color indexed="63"/>
      </bottom>
    </border>
    <border>
      <left style="medium"/>
      <right style="medium"/>
      <top style="medium"/>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style="thin"/>
      <right>
        <color indexed="63"/>
      </right>
      <top style="thin"/>
      <bottom style="medium"/>
    </border>
    <border>
      <left style="thin"/>
      <right>
        <color indexed="63"/>
      </right>
      <top style="medium"/>
      <bottom style="thin"/>
    </border>
    <border>
      <left style="medium"/>
      <right style="thin"/>
      <top style="thin"/>
      <bottom style="medium"/>
    </border>
    <border>
      <left>
        <color indexed="63"/>
      </left>
      <right style="thin"/>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style="medium"/>
    </border>
    <border>
      <left style="thin"/>
      <right style="thin"/>
      <top style="medium"/>
      <bottom style="hair"/>
    </border>
    <border>
      <left style="medium"/>
      <right style="thin"/>
      <top style="hair"/>
      <bottom style="hair"/>
    </border>
    <border>
      <left style="thin"/>
      <right style="thin"/>
      <top style="hair"/>
      <bottom style="hair"/>
    </border>
    <border>
      <left style="medium"/>
      <right style="thin"/>
      <top>
        <color indexed="63"/>
      </top>
      <bottom style="medium"/>
    </border>
    <border>
      <left style="thin"/>
      <right style="thin"/>
      <top>
        <color indexed="63"/>
      </top>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style="medium"/>
    </border>
    <border>
      <left style="thin"/>
      <right>
        <color indexed="63"/>
      </right>
      <top style="hair"/>
      <bottom style="hair"/>
    </border>
    <border>
      <left style="thin"/>
      <right>
        <color indexed="63"/>
      </right>
      <top>
        <color indexed="63"/>
      </top>
      <bottom>
        <color indexed="63"/>
      </bottom>
    </border>
    <border>
      <left style="thin"/>
      <right style="thin"/>
      <top style="hair"/>
      <bottom style="medium"/>
    </border>
    <border>
      <left>
        <color indexed="63"/>
      </left>
      <right>
        <color indexed="63"/>
      </right>
      <top style="medium"/>
      <bottom style="hair"/>
    </border>
    <border>
      <left style="thin"/>
      <right>
        <color indexed="63"/>
      </right>
      <top style="medium"/>
      <bottom style="hair"/>
    </border>
    <border>
      <left style="thin"/>
      <right style="medium"/>
      <top style="medium"/>
      <bottom style="hair"/>
    </border>
    <border>
      <left style="thin"/>
      <right style="medium"/>
      <top style="hair"/>
      <bottom style="hair"/>
    </border>
    <border>
      <left style="thin"/>
      <right style="medium"/>
      <top style="hair"/>
      <bottom style="medium"/>
    </border>
    <border>
      <left style="thin"/>
      <right style="medium"/>
      <top style="medium"/>
      <bottom style="medium"/>
    </border>
    <border>
      <left>
        <color indexed="63"/>
      </left>
      <right style="thin"/>
      <top>
        <color indexed="63"/>
      </top>
      <bottom style="thin"/>
    </border>
    <border>
      <left style="medium"/>
      <right>
        <color indexed="63"/>
      </right>
      <top>
        <color indexed="63"/>
      </top>
      <bottom style="hair"/>
    </border>
    <border>
      <left>
        <color indexed="63"/>
      </left>
      <right>
        <color indexed="63"/>
      </right>
      <top>
        <color indexed="63"/>
      </top>
      <bottom style="hair"/>
    </border>
    <border>
      <left style="medium"/>
      <right>
        <color indexed="63"/>
      </right>
      <top style="medium"/>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medium"/>
    </border>
    <border>
      <left>
        <color indexed="63"/>
      </left>
      <right>
        <color indexed="63"/>
      </right>
      <top style="hair"/>
      <bottom style="medium"/>
    </border>
    <border>
      <left style="thin"/>
      <right style="medium"/>
      <top>
        <color indexed="63"/>
      </top>
      <bottom>
        <color indexed="63"/>
      </bottom>
    </border>
    <border>
      <left style="medium"/>
      <right style="medium"/>
      <top>
        <color indexed="63"/>
      </top>
      <bottom style="thin"/>
    </border>
    <border>
      <left>
        <color indexed="63"/>
      </left>
      <right style="medium"/>
      <top>
        <color indexed="63"/>
      </top>
      <bottom style="medium"/>
    </border>
    <border>
      <left style="medium"/>
      <right style="medium"/>
      <top>
        <color indexed="63"/>
      </top>
      <bottom style="hair"/>
    </border>
    <border>
      <left style="medium"/>
      <right style="medium"/>
      <top style="hair"/>
      <bottom style="hair"/>
    </border>
    <border>
      <left style="medium"/>
      <right style="medium"/>
      <top style="hair"/>
      <bottom style="medium"/>
    </border>
    <border>
      <left style="medium"/>
      <right style="thin"/>
      <top>
        <color indexed="63"/>
      </top>
      <bottom>
        <color indexed="63"/>
      </bottom>
    </border>
    <border>
      <left>
        <color indexed="63"/>
      </left>
      <right style="medium"/>
      <top style="hair"/>
      <bottom style="hair"/>
    </border>
    <border>
      <left style="thin"/>
      <right>
        <color indexed="63"/>
      </right>
      <top style="thin"/>
      <bottom style="thin"/>
    </border>
    <border>
      <left style="medium"/>
      <right>
        <color indexed="63"/>
      </right>
      <top style="thin"/>
      <bottom style="medium"/>
    </border>
    <border>
      <left>
        <color indexed="63"/>
      </left>
      <right style="medium"/>
      <top style="thin"/>
      <bottom style="medium"/>
    </border>
    <border>
      <left style="medium"/>
      <right style="medium"/>
      <top style="medium"/>
      <bottom style="medium"/>
    </border>
    <border>
      <left>
        <color indexed="63"/>
      </left>
      <right style="medium"/>
      <top>
        <color indexed="63"/>
      </top>
      <bottom style="hair"/>
    </border>
    <border>
      <left>
        <color indexed="63"/>
      </left>
      <right style="medium"/>
      <top style="hair"/>
      <bottom style="medium"/>
    </border>
    <border>
      <left style="medium"/>
      <right style="thin"/>
      <top style="medium"/>
      <bottom style="hair"/>
    </border>
    <border>
      <left style="thin"/>
      <right>
        <color indexed="63"/>
      </right>
      <top style="hair"/>
      <bottom style="medium"/>
    </border>
    <border>
      <left>
        <color indexed="63"/>
      </left>
      <right style="medium"/>
      <top style="medium"/>
      <bottom style="hair"/>
    </border>
    <border>
      <left style="thin"/>
      <right>
        <color indexed="63"/>
      </right>
      <top style="hair"/>
      <bottom style="thin"/>
    </border>
    <border>
      <left>
        <color indexed="63"/>
      </left>
      <right style="medium"/>
      <top style="hair"/>
      <bottom style="thin"/>
    </border>
    <border>
      <left>
        <color indexed="63"/>
      </left>
      <right style="medium"/>
      <top style="thin"/>
      <bottom style="hair"/>
    </border>
    <border>
      <left>
        <color indexed="63"/>
      </left>
      <right style="thin"/>
      <top style="thin"/>
      <bottom style="hair"/>
    </border>
    <border>
      <left>
        <color indexed="63"/>
      </left>
      <right style="thin"/>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hair"/>
      <bottom style="medium"/>
    </border>
    <border>
      <left style="thin"/>
      <right>
        <color indexed="63"/>
      </right>
      <top>
        <color indexed="63"/>
      </top>
      <bottom style="thin"/>
    </border>
    <border>
      <left>
        <color indexed="63"/>
      </left>
      <right style="medium"/>
      <top>
        <color indexed="63"/>
      </top>
      <bottom style="thin"/>
    </border>
    <border>
      <left>
        <color indexed="63"/>
      </left>
      <right style="thin"/>
      <top style="medium"/>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0" fontId="15" fillId="0" borderId="0" applyNumberFormat="0" applyFill="0" applyBorder="0" applyAlignment="0" applyProtection="0"/>
    <xf numFmtId="41"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43" fontId="0" fillId="0" borderId="0" applyFont="0" applyFill="0" applyBorder="0" applyAlignment="0" applyProtection="0"/>
    <xf numFmtId="0" fontId="14" fillId="0" borderId="0" applyNumberForma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546">
    <xf numFmtId="0" fontId="0" fillId="0" borderId="0" xfId="0" applyAlignment="1">
      <alignment/>
    </xf>
    <xf numFmtId="0" fontId="2" fillId="0" borderId="10" xfId="0" applyFont="1" applyBorder="1" applyAlignment="1">
      <alignment/>
    </xf>
    <xf numFmtId="0" fontId="3" fillId="0" borderId="0" xfId="0" applyFont="1" applyBorder="1" applyAlignment="1">
      <alignment/>
    </xf>
    <xf numFmtId="0" fontId="3" fillId="0" borderId="11" xfId="0" applyFont="1" applyBorder="1" applyAlignment="1">
      <alignment vertical="center"/>
    </xf>
    <xf numFmtId="0" fontId="3" fillId="0" borderId="12" xfId="0" applyFont="1" applyBorder="1" applyAlignment="1">
      <alignment vertical="center"/>
    </xf>
    <xf numFmtId="14" fontId="3" fillId="0" borderId="0" xfId="0" applyNumberFormat="1" applyFont="1" applyAlignment="1">
      <alignment vertical="center"/>
    </xf>
    <xf numFmtId="0" fontId="3" fillId="0" borderId="0" xfId="0" applyFont="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0" xfId="0" applyFont="1" applyBorder="1" applyAlignment="1" applyProtection="1">
      <alignment/>
      <protection/>
    </xf>
    <xf numFmtId="0" fontId="3" fillId="0" borderId="11" xfId="0" applyFont="1" applyBorder="1" applyAlignment="1" applyProtection="1">
      <alignment vertical="center"/>
      <protection/>
    </xf>
    <xf numFmtId="0" fontId="3" fillId="0" borderId="15" xfId="0" applyFont="1" applyBorder="1" applyAlignment="1" applyProtection="1">
      <alignment horizontal="center" vertical="center"/>
      <protection/>
    </xf>
    <xf numFmtId="0" fontId="3" fillId="0" borderId="12" xfId="0" applyFont="1" applyBorder="1" applyAlignment="1" applyProtection="1">
      <alignment horizontal="left" vertical="center"/>
      <protection/>
    </xf>
    <xf numFmtId="0" fontId="4" fillId="0" borderId="16" xfId="0" applyFont="1" applyBorder="1" applyAlignment="1" applyProtection="1">
      <alignment horizontal="center" vertical="center"/>
      <protection/>
    </xf>
    <xf numFmtId="0" fontId="3" fillId="0" borderId="12" xfId="0" applyFont="1" applyBorder="1" applyAlignment="1" applyProtection="1">
      <alignment vertical="center"/>
      <protection/>
    </xf>
    <xf numFmtId="0" fontId="3" fillId="0" borderId="15" xfId="0" applyFont="1" applyBorder="1" applyAlignment="1" applyProtection="1">
      <alignment vertical="center"/>
      <protection/>
    </xf>
    <xf numFmtId="0" fontId="2" fillId="0" borderId="11"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13"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10" fillId="0" borderId="18" xfId="0" applyFont="1" applyBorder="1" applyAlignment="1" applyProtection="1">
      <alignment horizontal="center" vertical="center" textRotation="90"/>
      <protection/>
    </xf>
    <xf numFmtId="0" fontId="11" fillId="0" borderId="0" xfId="0" applyFont="1" applyBorder="1" applyAlignment="1" applyProtection="1">
      <alignment horizontal="left" vertical="center"/>
      <protection/>
    </xf>
    <xf numFmtId="0" fontId="1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2" fillId="0" borderId="18" xfId="0" applyFont="1" applyBorder="1" applyAlignment="1" applyProtection="1">
      <alignment vertical="center"/>
      <protection/>
    </xf>
    <xf numFmtId="0" fontId="2" fillId="0" borderId="10" xfId="0" applyFont="1" applyBorder="1" applyAlignment="1" applyProtection="1">
      <alignment vertical="center"/>
      <protection/>
    </xf>
    <xf numFmtId="0" fontId="2" fillId="0" borderId="10" xfId="0" applyFont="1" applyBorder="1" applyAlignment="1" applyProtection="1">
      <alignment horizontal="right" vertical="center"/>
      <protection/>
    </xf>
    <xf numFmtId="0" fontId="2" fillId="0" borderId="15" xfId="0" applyFont="1" applyBorder="1" applyAlignment="1" applyProtection="1">
      <alignment vertical="center"/>
      <protection/>
    </xf>
    <xf numFmtId="0" fontId="4" fillId="0" borderId="19" xfId="0" applyFont="1" applyBorder="1" applyAlignment="1" applyProtection="1">
      <alignment horizontal="center" vertical="center"/>
      <protection/>
    </xf>
    <xf numFmtId="0" fontId="4" fillId="0" borderId="15"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4" fontId="0" fillId="0" borderId="19" xfId="0" applyNumberFormat="1" applyFont="1" applyBorder="1" applyAlignment="1" applyProtection="1">
      <alignment horizontal="center" vertical="center"/>
      <protection/>
    </xf>
    <xf numFmtId="4" fontId="0" fillId="0" borderId="19" xfId="0" applyNumberFormat="1" applyFont="1" applyBorder="1" applyAlignment="1" applyProtection="1">
      <alignment vertical="center"/>
      <protection/>
    </xf>
    <xf numFmtId="0" fontId="2" fillId="0" borderId="20" xfId="0" applyFont="1" applyBorder="1" applyAlignment="1" applyProtection="1">
      <alignment horizontal="center" vertical="center"/>
      <protection/>
    </xf>
    <xf numFmtId="0" fontId="4" fillId="0" borderId="10" xfId="0" applyFont="1" applyBorder="1" applyAlignment="1" applyProtection="1">
      <alignment horizontal="right" vertical="center"/>
      <protection/>
    </xf>
    <xf numFmtId="0" fontId="4" fillId="0" borderId="10" xfId="0" applyFont="1" applyBorder="1" applyAlignment="1" applyProtection="1">
      <alignment horizontal="right"/>
      <protection/>
    </xf>
    <xf numFmtId="0" fontId="4" fillId="0" borderId="0" xfId="0" applyFont="1" applyBorder="1" applyAlignment="1" applyProtection="1">
      <alignment horizontal="right"/>
      <protection/>
    </xf>
    <xf numFmtId="0" fontId="2" fillId="0" borderId="10" xfId="0" applyFont="1" applyBorder="1" applyAlignment="1">
      <alignment/>
    </xf>
    <xf numFmtId="0" fontId="2" fillId="0" borderId="13" xfId="0" applyFont="1" applyBorder="1" applyAlignment="1">
      <alignment vertical="center"/>
    </xf>
    <xf numFmtId="0" fontId="4" fillId="0" borderId="21" xfId="0" applyFont="1" applyBorder="1" applyAlignment="1">
      <alignment horizontal="center" wrapText="1"/>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2" xfId="0" applyFont="1" applyBorder="1" applyAlignment="1">
      <alignment horizontal="left" vertical="center"/>
    </xf>
    <xf numFmtId="0" fontId="4" fillId="0" borderId="22" xfId="0" applyFont="1" applyBorder="1" applyAlignment="1">
      <alignment horizontal="center" wrapText="1"/>
    </xf>
    <xf numFmtId="0" fontId="10" fillId="0" borderId="23" xfId="0" applyFont="1" applyBorder="1" applyAlignment="1">
      <alignment/>
    </xf>
    <xf numFmtId="0" fontId="4" fillId="0" borderId="22" xfId="0" applyFont="1" applyBorder="1" applyAlignment="1">
      <alignment/>
    </xf>
    <xf numFmtId="0" fontId="4" fillId="0" borderId="22" xfId="0" applyFont="1" applyBorder="1" applyAlignment="1">
      <alignment vertical="top"/>
    </xf>
    <xf numFmtId="0" fontId="4" fillId="0" borderId="22" xfId="0" applyFont="1" applyBorder="1" applyAlignment="1">
      <alignment/>
    </xf>
    <xf numFmtId="0" fontId="7" fillId="0" borderId="22" xfId="0" applyFont="1" applyBorder="1" applyAlignment="1">
      <alignment horizontal="left" vertical="center"/>
    </xf>
    <xf numFmtId="0" fontId="0" fillId="0" borderId="24" xfId="0" applyFont="1" applyBorder="1" applyAlignment="1" applyProtection="1">
      <alignment vertical="center"/>
      <protection/>
    </xf>
    <xf numFmtId="0" fontId="0" fillId="0" borderId="25" xfId="0" applyFont="1" applyBorder="1" applyAlignment="1" applyProtection="1">
      <alignment vertical="center"/>
      <protection/>
    </xf>
    <xf numFmtId="0" fontId="6" fillId="0" borderId="18" xfId="0" applyFont="1" applyBorder="1" applyAlignment="1" applyProtection="1">
      <alignment horizontal="left" vertical="center"/>
      <protection/>
    </xf>
    <xf numFmtId="0" fontId="1" fillId="0" borderId="22" xfId="0" applyFont="1" applyBorder="1" applyAlignment="1">
      <alignment/>
    </xf>
    <xf numFmtId="0" fontId="0" fillId="0" borderId="22" xfId="0" applyFont="1" applyBorder="1" applyAlignment="1">
      <alignment/>
    </xf>
    <xf numFmtId="0" fontId="0" fillId="0" borderId="23" xfId="0" applyFont="1" applyBorder="1" applyAlignment="1">
      <alignment/>
    </xf>
    <xf numFmtId="0" fontId="2" fillId="0" borderId="23" xfId="0" applyFont="1" applyBorder="1" applyAlignment="1">
      <alignment vertical="center"/>
    </xf>
    <xf numFmtId="0" fontId="4" fillId="0" borderId="18" xfId="0" applyFont="1" applyBorder="1" applyAlignment="1">
      <alignment horizontal="center" wrapText="1"/>
    </xf>
    <xf numFmtId="0" fontId="4" fillId="0" borderId="0" xfId="0" applyFont="1" applyBorder="1" applyAlignment="1">
      <alignment horizontal="center" wrapText="1"/>
    </xf>
    <xf numFmtId="0" fontId="4" fillId="0" borderId="26" xfId="0" applyFont="1" applyBorder="1" applyAlignment="1">
      <alignment horizontal="center" wrapText="1"/>
    </xf>
    <xf numFmtId="0" fontId="4" fillId="0" borderId="22" xfId="0" applyFont="1" applyBorder="1" applyAlignment="1">
      <alignment horizontal="left" vertical="center" textRotation="90" wrapText="1"/>
    </xf>
    <xf numFmtId="0" fontId="4" fillId="0" borderId="14" xfId="0" applyFont="1" applyBorder="1" applyAlignment="1">
      <alignment horizontal="right"/>
    </xf>
    <xf numFmtId="0" fontId="4" fillId="0" borderId="14" xfId="0" applyFont="1" applyBorder="1" applyAlignment="1">
      <alignment horizontal="left" vertical="center"/>
    </xf>
    <xf numFmtId="0" fontId="2" fillId="0" borderId="27" xfId="0" applyFont="1" applyBorder="1" applyAlignment="1">
      <alignment vertical="center"/>
    </xf>
    <xf numFmtId="0" fontId="3" fillId="0" borderId="18" xfId="0" applyFont="1" applyBorder="1" applyAlignment="1">
      <alignment/>
    </xf>
    <xf numFmtId="0" fontId="0" fillId="0" borderId="15" xfId="0" applyFont="1" applyBorder="1" applyAlignment="1">
      <alignment horizontal="right" vertical="center"/>
    </xf>
    <xf numFmtId="0" fontId="10" fillId="0" borderId="22" xfId="0" applyFont="1" applyBorder="1" applyAlignment="1">
      <alignment horizontal="left" wrapText="1"/>
    </xf>
    <xf numFmtId="0" fontId="10" fillId="0" borderId="23" xfId="0" applyFont="1" applyBorder="1" applyAlignment="1" applyProtection="1">
      <alignment vertical="center"/>
      <protection/>
    </xf>
    <xf numFmtId="0" fontId="10" fillId="0" borderId="22" xfId="0" applyFont="1" applyBorder="1" applyAlignment="1" applyProtection="1">
      <alignment vertical="center"/>
      <protection/>
    </xf>
    <xf numFmtId="0" fontId="2" fillId="0" borderId="11" xfId="0" applyFont="1" applyBorder="1" applyAlignment="1" applyProtection="1">
      <alignment horizontal="left" vertical="center"/>
      <protection/>
    </xf>
    <xf numFmtId="0" fontId="10" fillId="0" borderId="11" xfId="0" applyFont="1" applyBorder="1" applyAlignment="1">
      <alignment/>
    </xf>
    <xf numFmtId="0" fontId="3" fillId="0" borderId="15" xfId="0" applyFont="1" applyBorder="1" applyAlignment="1" applyProtection="1">
      <alignment vertical="center"/>
      <protection locked="0"/>
    </xf>
    <xf numFmtId="0" fontId="0" fillId="0" borderId="10" xfId="0" applyFont="1" applyBorder="1" applyAlignment="1">
      <alignment/>
    </xf>
    <xf numFmtId="0" fontId="2" fillId="0" borderId="28" xfId="0" applyFont="1" applyBorder="1" applyAlignment="1" applyProtection="1">
      <alignment/>
      <protection/>
    </xf>
    <xf numFmtId="0" fontId="2" fillId="0" borderId="29" xfId="0" applyFont="1" applyBorder="1" applyAlignment="1" applyProtection="1">
      <alignment/>
      <protection/>
    </xf>
    <xf numFmtId="0" fontId="2" fillId="0" borderId="29" xfId="0" applyFont="1" applyBorder="1" applyAlignment="1" applyProtection="1">
      <alignment/>
      <protection/>
    </xf>
    <xf numFmtId="0" fontId="2" fillId="0" borderId="30" xfId="0" applyFont="1" applyBorder="1" applyAlignment="1" applyProtection="1">
      <alignment/>
      <protection/>
    </xf>
    <xf numFmtId="0" fontId="2" fillId="0" borderId="31" xfId="0" applyFont="1" applyBorder="1" applyAlignment="1" applyProtection="1">
      <alignment/>
      <protection/>
    </xf>
    <xf numFmtId="0" fontId="2" fillId="0" borderId="31" xfId="0" applyFont="1" applyBorder="1" applyAlignment="1" applyProtection="1">
      <alignment horizontal="center"/>
      <protection/>
    </xf>
    <xf numFmtId="14" fontId="4" fillId="0" borderId="32" xfId="0" applyNumberFormat="1" applyFont="1" applyBorder="1" applyAlignment="1" applyProtection="1">
      <alignment horizontal="left" vertical="center"/>
      <protection/>
    </xf>
    <xf numFmtId="0" fontId="2" fillId="0" borderId="33" xfId="0" applyFont="1" applyBorder="1" applyAlignment="1" applyProtection="1">
      <alignment horizontal="left" vertical="center"/>
      <protection/>
    </xf>
    <xf numFmtId="0" fontId="1" fillId="0" borderId="34" xfId="0" applyFont="1" applyBorder="1" applyAlignment="1" applyProtection="1">
      <alignment horizontal="left" vertical="center"/>
      <protection/>
    </xf>
    <xf numFmtId="0" fontId="2" fillId="0" borderId="35" xfId="0" applyFont="1" applyBorder="1" applyAlignment="1" applyProtection="1">
      <alignment/>
      <protection/>
    </xf>
    <xf numFmtId="0" fontId="2" fillId="0" borderId="36" xfId="0" applyFont="1" applyBorder="1" applyAlignment="1" applyProtection="1">
      <alignment vertical="center"/>
      <protection/>
    </xf>
    <xf numFmtId="0" fontId="3" fillId="0" borderId="37" xfId="0" applyFont="1" applyBorder="1" applyAlignment="1" applyProtection="1">
      <alignment vertical="center"/>
      <protection/>
    </xf>
    <xf numFmtId="14" fontId="3" fillId="0" borderId="37" xfId="0" applyNumberFormat="1" applyFont="1" applyBorder="1" applyAlignment="1" applyProtection="1">
      <alignment vertical="center"/>
      <protection/>
    </xf>
    <xf numFmtId="0" fontId="3" fillId="0" borderId="16" xfId="0" applyFont="1" applyBorder="1" applyAlignment="1" applyProtection="1">
      <alignment vertical="center"/>
      <protection/>
    </xf>
    <xf numFmtId="0" fontId="0" fillId="0" borderId="11" xfId="0" applyFont="1" applyBorder="1" applyAlignment="1">
      <alignment vertical="center"/>
    </xf>
    <xf numFmtId="0" fontId="0" fillId="0" borderId="12" xfId="0" applyFont="1" applyBorder="1" applyAlignment="1">
      <alignment horizontal="left" vertical="center"/>
    </xf>
    <xf numFmtId="0" fontId="3" fillId="0" borderId="12" xfId="0" applyFont="1" applyBorder="1" applyAlignment="1" applyProtection="1">
      <alignment horizontal="center" vertical="center"/>
      <protection/>
    </xf>
    <xf numFmtId="14" fontId="3" fillId="0" borderId="12" xfId="0" applyNumberFormat="1" applyFont="1" applyBorder="1" applyAlignment="1" applyProtection="1">
      <alignment vertical="center"/>
      <protection/>
    </xf>
    <xf numFmtId="0" fontId="3" fillId="0" borderId="0" xfId="0" applyFont="1" applyBorder="1" applyAlignment="1" applyProtection="1">
      <alignment horizontal="right"/>
      <protection/>
    </xf>
    <xf numFmtId="0" fontId="3" fillId="0" borderId="38" xfId="0" applyFont="1" applyBorder="1" applyAlignment="1" applyProtection="1">
      <alignment horizontal="left" vertical="center"/>
      <protection/>
    </xf>
    <xf numFmtId="0" fontId="3" fillId="0" borderId="11" xfId="0" applyFont="1" applyBorder="1" applyAlignment="1" applyProtection="1">
      <alignment horizontal="left" vertical="center"/>
      <protection/>
    </xf>
    <xf numFmtId="0" fontId="0" fillId="0" borderId="1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11" xfId="0" applyFont="1" applyBorder="1" applyAlignment="1">
      <alignment/>
    </xf>
    <xf numFmtId="0" fontId="0" fillId="0" borderId="15" xfId="0" applyFont="1" applyBorder="1" applyAlignment="1">
      <alignment/>
    </xf>
    <xf numFmtId="0" fontId="0" fillId="0" borderId="37" xfId="0" applyFont="1" applyBorder="1" applyAlignment="1">
      <alignment vertical="center"/>
    </xf>
    <xf numFmtId="14" fontId="0" fillId="0" borderId="15" xfId="0" applyNumberFormat="1" applyFont="1" applyBorder="1" applyAlignment="1">
      <alignment horizontal="left" vertical="center"/>
    </xf>
    <xf numFmtId="0" fontId="0" fillId="0" borderId="15" xfId="0" applyFont="1" applyBorder="1" applyAlignment="1">
      <alignment horizontal="left"/>
    </xf>
    <xf numFmtId="0" fontId="0" fillId="0" borderId="15" xfId="0" applyFont="1" applyBorder="1" applyAlignment="1">
      <alignment/>
    </xf>
    <xf numFmtId="0" fontId="0" fillId="0" borderId="12" xfId="0" applyFont="1" applyBorder="1" applyAlignment="1">
      <alignment horizontal="left"/>
    </xf>
    <xf numFmtId="0" fontId="0" fillId="0" borderId="16" xfId="0" applyFont="1" applyBorder="1" applyAlignment="1">
      <alignment horizontal="left"/>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179" fontId="3" fillId="0" borderId="15" xfId="0" applyNumberFormat="1" applyFont="1" applyBorder="1" applyAlignment="1" applyProtection="1">
      <alignment horizontal="center" vertical="center"/>
      <protection/>
    </xf>
    <xf numFmtId="14" fontId="3" fillId="0" borderId="15" xfId="0" applyNumberFormat="1" applyFont="1" applyBorder="1" applyAlignment="1" applyProtection="1">
      <alignment horizontal="left" vertical="center"/>
      <protection/>
    </xf>
    <xf numFmtId="0" fontId="0" fillId="0" borderId="0" xfId="0" applyFont="1" applyBorder="1" applyAlignment="1" applyProtection="1">
      <alignment/>
      <protection/>
    </xf>
    <xf numFmtId="14" fontId="3" fillId="0" borderId="15" xfId="0" applyNumberFormat="1" applyFont="1" applyBorder="1" applyAlignment="1" applyProtection="1">
      <alignment vertical="center"/>
      <protection/>
    </xf>
    <xf numFmtId="0" fontId="0" fillId="0" borderId="0" xfId="0" applyFont="1" applyAlignment="1" applyProtection="1">
      <alignment/>
      <protection/>
    </xf>
    <xf numFmtId="0" fontId="0" fillId="0" borderId="14" xfId="0" applyFont="1" applyBorder="1" applyAlignment="1" applyProtection="1">
      <alignment vertical="center"/>
      <protection/>
    </xf>
    <xf numFmtId="0" fontId="0" fillId="0" borderId="39" xfId="0" applyFont="1" applyBorder="1" applyAlignment="1" applyProtection="1">
      <alignment vertical="center"/>
      <protection/>
    </xf>
    <xf numFmtId="0" fontId="10" fillId="0" borderId="40" xfId="0" applyNumberFormat="1" applyFont="1" applyBorder="1" applyAlignment="1" applyProtection="1">
      <alignment horizontal="left" vertical="center"/>
      <protection/>
    </xf>
    <xf numFmtId="0" fontId="0" fillId="0" borderId="0" xfId="0" applyFont="1" applyBorder="1" applyAlignment="1" applyProtection="1">
      <alignment/>
      <protection/>
    </xf>
    <xf numFmtId="0" fontId="2" fillId="0" borderId="31" xfId="0" applyFont="1" applyBorder="1" applyAlignment="1" applyProtection="1">
      <alignment horizontal="left"/>
      <protection/>
    </xf>
    <xf numFmtId="0" fontId="0" fillId="0" borderId="15" xfId="0" applyFont="1" applyBorder="1" applyAlignment="1">
      <alignment horizontal="left" vertical="center"/>
    </xf>
    <xf numFmtId="14" fontId="0" fillId="0" borderId="10" xfId="0" applyNumberFormat="1" applyFont="1" applyBorder="1" applyAlignment="1">
      <alignment horizontal="center" vertical="center"/>
    </xf>
    <xf numFmtId="0" fontId="0" fillId="0" borderId="12" xfId="0" applyFont="1" applyBorder="1" applyAlignment="1">
      <alignment vertical="center"/>
    </xf>
    <xf numFmtId="0" fontId="3" fillId="0" borderId="16" xfId="0" applyFont="1" applyBorder="1" applyAlignment="1" applyProtection="1">
      <alignment horizontal="center" vertical="center"/>
      <protection/>
    </xf>
    <xf numFmtId="0" fontId="0" fillId="0" borderId="41" xfId="0" applyFont="1" applyBorder="1" applyAlignment="1" applyProtection="1">
      <alignment horizontal="center" vertical="top" wrapText="1"/>
      <protection/>
    </xf>
    <xf numFmtId="0" fontId="0" fillId="0" borderId="19" xfId="0" applyFont="1" applyBorder="1" applyAlignment="1" applyProtection="1">
      <alignment horizontal="center" vertical="top" wrapText="1"/>
      <protection/>
    </xf>
    <xf numFmtId="0" fontId="0" fillId="0" borderId="12" xfId="0" applyFont="1" applyBorder="1" applyAlignment="1" applyProtection="1">
      <alignment horizontal="center" vertical="top" wrapText="1"/>
      <protection/>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0" fillId="0" borderId="0" xfId="0" applyFont="1" applyAlignment="1">
      <alignment/>
    </xf>
    <xf numFmtId="14" fontId="4" fillId="0" borderId="37" xfId="0" applyNumberFormat="1" applyFont="1" applyBorder="1" applyAlignment="1" applyProtection="1">
      <alignment vertical="center"/>
      <protection locked="0"/>
    </xf>
    <xf numFmtId="0" fontId="0" fillId="0" borderId="0" xfId="0" applyFont="1" applyBorder="1" applyAlignment="1">
      <alignment/>
    </xf>
    <xf numFmtId="0" fontId="4" fillId="33" borderId="47" xfId="0" applyFont="1" applyFill="1" applyBorder="1" applyAlignment="1">
      <alignment horizontal="center" vertical="top" wrapText="1"/>
    </xf>
    <xf numFmtId="0" fontId="4" fillId="33" borderId="48" xfId="0" applyFont="1" applyFill="1" applyBorder="1" applyAlignment="1">
      <alignment horizontal="centerContinuous" vertical="top"/>
    </xf>
    <xf numFmtId="0" fontId="4" fillId="0" borderId="49" xfId="0" applyFont="1" applyBorder="1" applyAlignment="1">
      <alignment horizontal="centerContinuous" vertical="top"/>
    </xf>
    <xf numFmtId="0" fontId="0" fillId="0" borderId="15" xfId="0" applyFont="1" applyBorder="1" applyAlignment="1" applyProtection="1">
      <alignment horizontal="center" vertical="center"/>
      <protection/>
    </xf>
    <xf numFmtId="0" fontId="0" fillId="0" borderId="14" xfId="0" applyFont="1" applyBorder="1" applyAlignment="1">
      <alignment/>
    </xf>
    <xf numFmtId="0" fontId="0" fillId="0" borderId="39" xfId="0" applyFont="1" applyBorder="1" applyAlignment="1">
      <alignment/>
    </xf>
    <xf numFmtId="0" fontId="0" fillId="0" borderId="0" xfId="0" applyFont="1" applyAlignment="1">
      <alignment vertical="center"/>
    </xf>
    <xf numFmtId="180" fontId="3" fillId="0" borderId="50" xfId="0" applyNumberFormat="1" applyFont="1" applyBorder="1" applyAlignment="1" applyProtection="1">
      <alignment horizontal="center" vertical="center"/>
      <protection locked="0"/>
    </xf>
    <xf numFmtId="181" fontId="3" fillId="0" borderId="51" xfId="0" applyNumberFormat="1" applyFont="1" applyBorder="1" applyAlignment="1" applyProtection="1">
      <alignment horizontal="center" vertical="center"/>
      <protection locked="0"/>
    </xf>
    <xf numFmtId="180" fontId="3" fillId="0" borderId="44" xfId="0" applyNumberFormat="1" applyFont="1" applyBorder="1" applyAlignment="1" applyProtection="1">
      <alignment horizontal="center" vertical="center"/>
      <protection locked="0"/>
    </xf>
    <xf numFmtId="181" fontId="3" fillId="0" borderId="50" xfId="0" applyNumberFormat="1" applyFont="1" applyBorder="1" applyAlignment="1" applyProtection="1">
      <alignment horizontal="center" vertical="center"/>
      <protection locked="0"/>
    </xf>
    <xf numFmtId="180" fontId="3" fillId="0" borderId="52" xfId="0" applyNumberFormat="1" applyFont="1" applyBorder="1" applyAlignment="1" applyProtection="1">
      <alignment horizontal="center" vertical="center"/>
      <protection locked="0"/>
    </xf>
    <xf numFmtId="181" fontId="3" fillId="0" borderId="52"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3" fillId="0" borderId="53" xfId="0" applyFont="1" applyBorder="1" applyAlignment="1" applyProtection="1">
      <alignment horizontal="center" vertical="center"/>
      <protection locked="0"/>
    </xf>
    <xf numFmtId="4" fontId="3" fillId="0" borderId="54" xfId="0" applyNumberFormat="1" applyFont="1" applyBorder="1" applyAlignment="1" applyProtection="1">
      <alignment horizontal="center" vertical="center"/>
      <protection locked="0"/>
    </xf>
    <xf numFmtId="4" fontId="3" fillId="0" borderId="42" xfId="0" applyNumberFormat="1" applyFont="1" applyBorder="1" applyAlignment="1" applyProtection="1">
      <alignment horizontal="center" vertical="center"/>
      <protection locked="0"/>
    </xf>
    <xf numFmtId="3" fontId="3" fillId="0" borderId="55" xfId="0" applyNumberFormat="1" applyFont="1" applyBorder="1" applyAlignment="1" applyProtection="1">
      <alignment horizontal="center" vertical="center"/>
      <protection/>
    </xf>
    <xf numFmtId="4" fontId="3" fillId="0" borderId="44" xfId="0" applyNumberFormat="1" applyFont="1" applyBorder="1" applyAlignment="1" applyProtection="1">
      <alignment horizontal="center" vertical="center"/>
      <protection locked="0"/>
    </xf>
    <xf numFmtId="3" fontId="3" fillId="0" borderId="56" xfId="0" applyNumberFormat="1" applyFont="1" applyBorder="1" applyAlignment="1" applyProtection="1">
      <alignment horizontal="center" vertical="center"/>
      <protection/>
    </xf>
    <xf numFmtId="0" fontId="3" fillId="0" borderId="52" xfId="0" applyFont="1" applyBorder="1" applyAlignment="1" applyProtection="1">
      <alignment horizontal="center" vertical="center"/>
      <protection locked="0"/>
    </xf>
    <xf numFmtId="4" fontId="3" fillId="0" borderId="52" xfId="0" applyNumberFormat="1" applyFont="1" applyBorder="1" applyAlignment="1" applyProtection="1">
      <alignment horizontal="center" vertical="center"/>
      <protection locked="0"/>
    </xf>
    <xf numFmtId="3" fontId="3" fillId="0" borderId="57" xfId="0" applyNumberFormat="1" applyFont="1" applyBorder="1" applyAlignment="1" applyProtection="1">
      <alignment horizontal="center" vertical="center"/>
      <protection/>
    </xf>
    <xf numFmtId="3" fontId="1" fillId="0" borderId="58" xfId="0" applyNumberFormat="1" applyFont="1" applyBorder="1" applyAlignment="1" applyProtection="1">
      <alignment horizontal="center" vertical="center"/>
      <protection/>
    </xf>
    <xf numFmtId="0" fontId="0" fillId="0" borderId="14" xfId="0" applyFont="1" applyBorder="1" applyAlignment="1" applyProtection="1">
      <alignment horizontal="left" vertical="center" wrapText="1"/>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0" fillId="0" borderId="59" xfId="0" applyFont="1" applyBorder="1" applyAlignment="1" applyProtection="1">
      <alignment horizontal="right" vertical="center"/>
      <protection/>
    </xf>
    <xf numFmtId="0" fontId="0" fillId="0" borderId="60" xfId="0" applyFont="1" applyBorder="1" applyAlignment="1" applyProtection="1">
      <alignment vertical="center"/>
      <protection/>
    </xf>
    <xf numFmtId="0" fontId="0" fillId="0" borderId="61" xfId="0" applyFont="1" applyBorder="1" applyAlignment="1" applyProtection="1">
      <alignment vertical="center"/>
      <protection/>
    </xf>
    <xf numFmtId="0" fontId="3" fillId="0" borderId="6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60" xfId="0" applyFont="1" applyBorder="1" applyAlignment="1" applyProtection="1">
      <alignment vertical="center"/>
      <protection locked="0"/>
    </xf>
    <xf numFmtId="0" fontId="0" fillId="0" borderId="63" xfId="0" applyFont="1" applyBorder="1" applyAlignment="1" applyProtection="1">
      <alignment horizontal="left" vertical="center"/>
      <protection/>
    </xf>
    <xf numFmtId="0" fontId="0" fillId="0" borderId="64" xfId="0" applyFont="1" applyBorder="1" applyAlignment="1" applyProtection="1">
      <alignment horizontal="left" vertical="center"/>
      <protection/>
    </xf>
    <xf numFmtId="0" fontId="3" fillId="0" borderId="64"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3" fillId="0" borderId="63" xfId="0" applyFont="1" applyBorder="1" applyAlignment="1" applyProtection="1">
      <alignment vertical="center"/>
      <protection locked="0"/>
    </xf>
    <xf numFmtId="0" fontId="0" fillId="0" borderId="65" xfId="0" applyFont="1" applyBorder="1" applyAlignment="1" applyProtection="1">
      <alignment horizontal="left" vertical="center"/>
      <protection/>
    </xf>
    <xf numFmtId="0" fontId="0" fillId="0" borderId="66" xfId="0" applyFont="1" applyBorder="1" applyAlignment="1" applyProtection="1">
      <alignment horizontal="left" vertical="center"/>
      <protection/>
    </xf>
    <xf numFmtId="0" fontId="3" fillId="0" borderId="66"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5" xfId="0" applyFont="1" applyBorder="1" applyAlignment="1" applyProtection="1">
      <alignment vertical="center"/>
      <protection locked="0"/>
    </xf>
    <xf numFmtId="0" fontId="0" fillId="0" borderId="20" xfId="0" applyFont="1" applyBorder="1" applyAlignment="1" applyProtection="1">
      <alignment/>
      <protection/>
    </xf>
    <xf numFmtId="0" fontId="0" fillId="0" borderId="20" xfId="0" applyFont="1" applyBorder="1" applyAlignment="1" applyProtection="1">
      <alignment vertical="center"/>
      <protection/>
    </xf>
    <xf numFmtId="0" fontId="0" fillId="0" borderId="67" xfId="0" applyFont="1" applyBorder="1" applyAlignment="1" applyProtection="1">
      <alignment vertical="center"/>
      <protection/>
    </xf>
    <xf numFmtId="0" fontId="0" fillId="0" borderId="68" xfId="0" applyFont="1" applyBorder="1" applyAlignment="1" applyProtection="1">
      <alignment/>
      <protection/>
    </xf>
    <xf numFmtId="0" fontId="0" fillId="0" borderId="0" xfId="0" applyFont="1" applyAlignment="1" applyProtection="1">
      <alignment/>
      <protection/>
    </xf>
    <xf numFmtId="0" fontId="0" fillId="0" borderId="14" xfId="0" applyFont="1" applyBorder="1" applyAlignment="1" applyProtection="1">
      <alignment vertical="center"/>
      <protection/>
    </xf>
    <xf numFmtId="0" fontId="0" fillId="0" borderId="39" xfId="0" applyFont="1" applyBorder="1" applyAlignment="1" applyProtection="1">
      <alignment vertical="center"/>
      <protection/>
    </xf>
    <xf numFmtId="0" fontId="0" fillId="0" borderId="0" xfId="0" applyFont="1" applyBorder="1" applyAlignment="1" applyProtection="1">
      <alignment/>
      <protection/>
    </xf>
    <xf numFmtId="0" fontId="0" fillId="0" borderId="26"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6" xfId="0" applyFont="1" applyBorder="1" applyAlignment="1" applyProtection="1">
      <alignment/>
      <protection/>
    </xf>
    <xf numFmtId="0" fontId="0" fillId="0" borderId="69" xfId="0" applyFont="1" applyBorder="1" applyAlignment="1" applyProtection="1">
      <alignment vertical="center"/>
      <protection/>
    </xf>
    <xf numFmtId="0" fontId="0" fillId="0" borderId="18" xfId="0" applyFont="1" applyBorder="1" applyAlignment="1" applyProtection="1">
      <alignment/>
      <protection/>
    </xf>
    <xf numFmtId="0" fontId="0" fillId="0" borderId="18" xfId="0" applyFont="1" applyBorder="1" applyAlignment="1" applyProtection="1">
      <alignment vertical="center"/>
      <protection/>
    </xf>
    <xf numFmtId="0" fontId="0" fillId="0" borderId="18" xfId="0" applyFont="1" applyBorder="1" applyAlignment="1" applyProtection="1">
      <alignment horizontal="left" vertical="center"/>
      <protection/>
    </xf>
    <xf numFmtId="0" fontId="0" fillId="0" borderId="26" xfId="0" applyFont="1" applyBorder="1" applyAlignment="1" applyProtection="1">
      <alignment horizontal="left" vertical="center"/>
      <protection/>
    </xf>
    <xf numFmtId="0" fontId="0" fillId="0" borderId="26" xfId="0" applyFont="1" applyBorder="1" applyAlignment="1" applyProtection="1">
      <alignment/>
      <protection/>
    </xf>
    <xf numFmtId="0" fontId="0" fillId="0" borderId="27" xfId="0" applyFont="1" applyBorder="1" applyAlignment="1" applyProtection="1">
      <alignment vertical="center"/>
      <protection/>
    </xf>
    <xf numFmtId="0" fontId="0" fillId="0" borderId="0" xfId="0" applyFont="1" applyAlignment="1" applyProtection="1">
      <alignment/>
      <protection/>
    </xf>
    <xf numFmtId="0" fontId="3" fillId="0" borderId="70" xfId="0" applyFont="1" applyBorder="1" applyAlignment="1" applyProtection="1">
      <alignment horizontal="left" vertical="center"/>
      <protection locked="0"/>
    </xf>
    <xf numFmtId="0" fontId="0" fillId="0" borderId="0" xfId="0" applyFont="1" applyAlignment="1" applyProtection="1">
      <alignment/>
      <protection/>
    </xf>
    <xf numFmtId="0" fontId="3" fillId="0" borderId="71" xfId="0" applyFont="1" applyBorder="1" applyAlignment="1" applyProtection="1">
      <alignment horizontal="left" vertical="center"/>
      <protection locked="0"/>
    </xf>
    <xf numFmtId="0" fontId="3" fillId="0" borderId="72" xfId="0" applyFont="1" applyBorder="1" applyAlignment="1" applyProtection="1">
      <alignment horizontal="left" vertical="center"/>
      <protection locked="0"/>
    </xf>
    <xf numFmtId="0" fontId="0" fillId="0" borderId="0" xfId="0" applyFont="1" applyAlignment="1">
      <alignment/>
    </xf>
    <xf numFmtId="0" fontId="0" fillId="0" borderId="14" xfId="0" applyFont="1" applyBorder="1" applyAlignment="1">
      <alignment/>
    </xf>
    <xf numFmtId="0" fontId="0" fillId="0" borderId="14" xfId="0" applyFont="1" applyBorder="1" applyAlignment="1">
      <alignment/>
    </xf>
    <xf numFmtId="0" fontId="0" fillId="33" borderId="73" xfId="0" applyFont="1" applyFill="1" applyBorder="1" applyAlignment="1">
      <alignment horizontal="center" vertical="top" wrapText="1"/>
    </xf>
    <xf numFmtId="0" fontId="0" fillId="33" borderId="67" xfId="0" applyFont="1" applyFill="1" applyBorder="1" applyAlignment="1">
      <alignment horizontal="center" vertical="top" wrapText="1"/>
    </xf>
    <xf numFmtId="0" fontId="0" fillId="34" borderId="73" xfId="0" applyFont="1" applyFill="1" applyBorder="1" applyAlignment="1">
      <alignment horizontal="center" vertical="top" wrapText="1"/>
    </xf>
    <xf numFmtId="0" fontId="0" fillId="34" borderId="67" xfId="0" applyFont="1" applyFill="1" applyBorder="1" applyAlignment="1">
      <alignment horizontal="center" vertical="top" wrapText="1"/>
    </xf>
    <xf numFmtId="0" fontId="0" fillId="0" borderId="45" xfId="0" applyFont="1" applyBorder="1" applyAlignment="1">
      <alignment horizontal="center" vertical="top" wrapText="1"/>
    </xf>
    <xf numFmtId="0" fontId="0" fillId="0" borderId="15" xfId="0" applyFont="1" applyBorder="1" applyAlignment="1">
      <alignment/>
    </xf>
    <xf numFmtId="0" fontId="0" fillId="0" borderId="16" xfId="0" applyFont="1" applyBorder="1" applyAlignment="1">
      <alignment vertical="center"/>
    </xf>
    <xf numFmtId="0" fontId="0" fillId="0" borderId="0" xfId="0" applyFont="1" applyBorder="1" applyAlignment="1">
      <alignment/>
    </xf>
    <xf numFmtId="0" fontId="0" fillId="0" borderId="0" xfId="0" applyFont="1" applyAlignment="1">
      <alignment/>
    </xf>
    <xf numFmtId="0" fontId="3" fillId="0" borderId="69" xfId="0" applyFont="1" applyBorder="1" applyAlignment="1" applyProtection="1">
      <alignment horizontal="left" vertical="center"/>
      <protection locked="0"/>
    </xf>
    <xf numFmtId="0" fontId="3" fillId="0" borderId="63" xfId="0" applyFont="1" applyBorder="1" applyAlignment="1" applyProtection="1">
      <alignment horizontal="left" vertical="center" indent="1"/>
      <protection locked="0"/>
    </xf>
    <xf numFmtId="0" fontId="3" fillId="0" borderId="64" xfId="0" applyFont="1" applyBorder="1" applyAlignment="1" applyProtection="1">
      <alignment horizontal="left" vertical="center" indent="1"/>
      <protection locked="0"/>
    </xf>
    <xf numFmtId="0" fontId="3" fillId="0" borderId="74" xfId="0" applyFont="1" applyBorder="1" applyAlignment="1" applyProtection="1">
      <alignment horizontal="left" vertical="center" indent="1"/>
      <protection locked="0"/>
    </xf>
    <xf numFmtId="0" fontId="5" fillId="0" borderId="10" xfId="0" applyFont="1" applyBorder="1" applyAlignment="1" applyProtection="1">
      <alignment vertical="center"/>
      <protection/>
    </xf>
    <xf numFmtId="0" fontId="2" fillId="0" borderId="69" xfId="0" applyFont="1" applyBorder="1" applyAlignment="1" applyProtection="1">
      <alignment vertical="center"/>
      <protection/>
    </xf>
    <xf numFmtId="0" fontId="0" fillId="0" borderId="75" xfId="0" applyFont="1" applyBorder="1" applyAlignment="1" applyProtection="1">
      <alignment/>
      <protection/>
    </xf>
    <xf numFmtId="14" fontId="0" fillId="0" borderId="32" xfId="0" applyNumberFormat="1" applyFont="1" applyBorder="1" applyAlignment="1" applyProtection="1">
      <alignment horizontal="left"/>
      <protection/>
    </xf>
    <xf numFmtId="0" fontId="2" fillId="0" borderId="76" xfId="0" applyFont="1" applyBorder="1" applyAlignment="1" applyProtection="1">
      <alignment vertical="center"/>
      <protection/>
    </xf>
    <xf numFmtId="0" fontId="17" fillId="0" borderId="77" xfId="0" applyFont="1" applyBorder="1" applyAlignment="1" applyProtection="1">
      <alignment vertical="center" wrapText="1"/>
      <protection locked="0"/>
    </xf>
    <xf numFmtId="0" fontId="17" fillId="0" borderId="0" xfId="0" applyFont="1" applyBorder="1" applyAlignment="1" applyProtection="1">
      <alignment vertical="center" wrapText="1"/>
      <protection locked="0"/>
    </xf>
    <xf numFmtId="0" fontId="1" fillId="0" borderId="78" xfId="0" applyFont="1" applyBorder="1" applyAlignment="1" applyProtection="1">
      <alignment horizontal="left" vertical="top"/>
      <protection locked="0"/>
    </xf>
    <xf numFmtId="0" fontId="1" fillId="0" borderId="70" xfId="0" applyFont="1" applyBorder="1" applyAlignment="1" applyProtection="1">
      <alignment horizontal="left" vertical="top"/>
      <protection locked="0"/>
    </xf>
    <xf numFmtId="0" fontId="3" fillId="0" borderId="79" xfId="0" applyFont="1" applyBorder="1" applyAlignment="1" applyProtection="1">
      <alignment horizontal="left" vertical="top"/>
      <protection locked="0"/>
    </xf>
    <xf numFmtId="0" fontId="0" fillId="0" borderId="0" xfId="0" applyFont="1" applyAlignment="1" applyProtection="1">
      <alignment vertical="top"/>
      <protection/>
    </xf>
    <xf numFmtId="0" fontId="3" fillId="0" borderId="21"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0" fillId="0" borderId="78" xfId="0" applyFont="1" applyBorder="1" applyAlignment="1">
      <alignment horizontal="left" vertical="center"/>
    </xf>
    <xf numFmtId="0" fontId="3" fillId="0" borderId="70" xfId="0" applyFont="1" applyBorder="1" applyAlignment="1" applyProtection="1">
      <alignment horizontal="left" vertical="top"/>
      <protection locked="0"/>
    </xf>
    <xf numFmtId="0" fontId="0" fillId="0" borderId="70" xfId="0" applyFont="1" applyBorder="1" applyAlignment="1">
      <alignment horizontal="left" vertical="top" wrapText="1"/>
    </xf>
    <xf numFmtId="0" fontId="3" fillId="0" borderId="71" xfId="0" applyFont="1" applyBorder="1" applyAlignment="1" applyProtection="1">
      <alignment horizontal="left" vertical="top"/>
      <protection locked="0"/>
    </xf>
    <xf numFmtId="0" fontId="0" fillId="0" borderId="71" xfId="0" applyFont="1" applyBorder="1" applyAlignment="1">
      <alignment horizontal="left" vertical="top" wrapText="1"/>
    </xf>
    <xf numFmtId="0" fontId="3" fillId="0" borderId="74" xfId="0" applyFont="1" applyBorder="1" applyAlignment="1" applyProtection="1">
      <alignment horizontal="left" vertical="top"/>
      <protection locked="0"/>
    </xf>
    <xf numFmtId="0" fontId="3" fillId="0" borderId="72" xfId="0" applyFont="1" applyBorder="1" applyAlignment="1" applyProtection="1">
      <alignment horizontal="left" vertical="top"/>
      <protection locked="0"/>
    </xf>
    <xf numFmtId="0" fontId="3" fillId="0" borderId="72" xfId="0" applyFont="1" applyBorder="1" applyAlignment="1" applyProtection="1">
      <alignment horizontal="left" vertical="top" wrapText="1"/>
      <protection locked="0"/>
    </xf>
    <xf numFmtId="0" fontId="3" fillId="0" borderId="80" xfId="0" applyFont="1" applyBorder="1" applyAlignment="1" applyProtection="1">
      <alignment horizontal="left" vertical="top"/>
      <protection locked="0"/>
    </xf>
    <xf numFmtId="0" fontId="4" fillId="0" borderId="77" xfId="0" applyFont="1" applyBorder="1" applyAlignment="1" applyProtection="1">
      <alignment horizontal="left" vertical="center" wrapText="1"/>
      <protection/>
    </xf>
    <xf numFmtId="14" fontId="3" fillId="0" borderId="81" xfId="0" applyNumberFormat="1" applyFont="1" applyBorder="1" applyAlignment="1" applyProtection="1">
      <alignment horizontal="center" vertical="center"/>
      <protection locked="0"/>
    </xf>
    <xf numFmtId="0" fontId="3" fillId="0" borderId="60"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0" borderId="79" xfId="0" applyFont="1" applyBorder="1" applyAlignment="1" applyProtection="1">
      <alignment horizontal="left" vertical="center"/>
      <protection locked="0"/>
    </xf>
    <xf numFmtId="0" fontId="70" fillId="35" borderId="33" xfId="0" applyFont="1" applyFill="1" applyBorder="1" applyAlignment="1" applyProtection="1">
      <alignment vertical="center"/>
      <protection/>
    </xf>
    <xf numFmtId="0" fontId="2" fillId="0" borderId="28" xfId="53" applyFont="1" applyFill="1" applyBorder="1">
      <alignment/>
      <protection/>
    </xf>
    <xf numFmtId="0" fontId="2" fillId="0" borderId="29" xfId="53" applyFont="1" applyFill="1" applyBorder="1">
      <alignment/>
      <protection/>
    </xf>
    <xf numFmtId="0" fontId="2" fillId="36" borderId="29" xfId="53" applyFont="1" applyFill="1" applyBorder="1">
      <alignment/>
      <protection/>
    </xf>
    <xf numFmtId="0" fontId="2" fillId="0" borderId="35" xfId="53" applyFont="1" applyFill="1" applyBorder="1">
      <alignment/>
      <protection/>
    </xf>
    <xf numFmtId="0" fontId="10" fillId="0" borderId="40" xfId="53" applyFont="1" applyFill="1" applyBorder="1" applyAlignment="1">
      <alignment horizontal="left" vertical="center"/>
      <protection/>
    </xf>
    <xf numFmtId="0" fontId="0" fillId="0" borderId="0" xfId="53" applyFont="1" applyFill="1" applyBorder="1">
      <alignment/>
      <protection/>
    </xf>
    <xf numFmtId="0" fontId="2" fillId="0" borderId="30" xfId="53" applyFont="1" applyFill="1" applyBorder="1">
      <alignment/>
      <protection/>
    </xf>
    <xf numFmtId="0" fontId="2" fillId="0" borderId="31" xfId="53" applyFont="1" applyFill="1" applyBorder="1">
      <alignment/>
      <protection/>
    </xf>
    <xf numFmtId="0" fontId="2" fillId="0" borderId="31" xfId="53" applyFont="1" applyFill="1" applyBorder="1" applyAlignment="1">
      <alignment horizontal="left"/>
      <protection/>
    </xf>
    <xf numFmtId="0" fontId="2" fillId="0" borderId="31" xfId="53" applyFont="1" applyFill="1" applyBorder="1" applyAlignment="1">
      <alignment horizontal="center"/>
      <protection/>
    </xf>
    <xf numFmtId="14" fontId="4" fillId="0" borderId="32" xfId="53" applyNumberFormat="1" applyFont="1" applyFill="1" applyBorder="1" applyAlignment="1">
      <alignment horizontal="left" vertical="center"/>
      <protection/>
    </xf>
    <xf numFmtId="0" fontId="2" fillId="0" borderId="36" xfId="53" applyFont="1" applyFill="1" applyBorder="1" applyAlignment="1">
      <alignment vertical="center"/>
      <protection/>
    </xf>
    <xf numFmtId="0" fontId="2" fillId="0" borderId="33" xfId="53" applyFont="1" applyFill="1" applyBorder="1" applyAlignment="1">
      <alignment horizontal="left" vertical="center"/>
      <protection/>
    </xf>
    <xf numFmtId="0" fontId="2" fillId="0" borderId="33" xfId="53" applyFont="1" applyFill="1" applyBorder="1" applyAlignment="1">
      <alignment vertical="center"/>
      <protection/>
    </xf>
    <xf numFmtId="0" fontId="1" fillId="0" borderId="34" xfId="53" applyFont="1" applyFill="1" applyBorder="1" applyAlignment="1">
      <alignment horizontal="left" vertical="center"/>
      <protection/>
    </xf>
    <xf numFmtId="0" fontId="4" fillId="0" borderId="77" xfId="53" applyFont="1" applyFill="1" applyBorder="1" applyAlignment="1">
      <alignment horizontal="left" vertical="center" wrapText="1"/>
      <protection/>
    </xf>
    <xf numFmtId="0" fontId="3" fillId="0" borderId="71" xfId="53" applyFont="1" applyFill="1" applyBorder="1" applyAlignment="1" applyProtection="1">
      <alignment horizontal="right" vertical="top" wrapText="1"/>
      <protection locked="0"/>
    </xf>
    <xf numFmtId="0" fontId="3" fillId="0" borderId="72" xfId="53" applyFont="1" applyFill="1" applyBorder="1" applyAlignment="1" applyProtection="1">
      <alignment horizontal="left" vertical="center"/>
      <protection locked="0"/>
    </xf>
    <xf numFmtId="0" fontId="2" fillId="0" borderId="10" xfId="0" applyFont="1" applyBorder="1" applyAlignment="1">
      <alignment horizontal="center"/>
    </xf>
    <xf numFmtId="0" fontId="4" fillId="0" borderId="0" xfId="0" applyFont="1" applyBorder="1" applyAlignment="1">
      <alignment horizontal="right"/>
    </xf>
    <xf numFmtId="0" fontId="0" fillId="0" borderId="0" xfId="0" applyFont="1" applyAlignment="1">
      <alignment/>
    </xf>
    <xf numFmtId="0" fontId="3" fillId="0" borderId="12" xfId="0" applyFont="1" applyBorder="1" applyAlignment="1">
      <alignment horizontal="left" vertical="center"/>
    </xf>
    <xf numFmtId="0" fontId="3" fillId="0" borderId="15" xfId="0" applyFont="1" applyBorder="1" applyAlignment="1">
      <alignment horizontal="left" vertical="center"/>
    </xf>
    <xf numFmtId="0" fontId="0" fillId="0" borderId="15" xfId="0" applyFont="1" applyBorder="1" applyAlignment="1">
      <alignment horizontal="left" vertical="center"/>
    </xf>
    <xf numFmtId="0" fontId="3" fillId="0" borderId="15"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0" fillId="0" borderId="15" xfId="0" applyFont="1" applyBorder="1" applyAlignment="1">
      <alignment vertical="center"/>
    </xf>
    <xf numFmtId="0" fontId="3" fillId="0" borderId="15" xfId="0" applyFont="1" applyBorder="1" applyAlignment="1" applyProtection="1">
      <alignment vertical="center"/>
      <protection locked="0"/>
    </xf>
    <xf numFmtId="0" fontId="0" fillId="0" borderId="15" xfId="0" applyBorder="1" applyAlignment="1">
      <alignment vertical="center"/>
    </xf>
    <xf numFmtId="0" fontId="0" fillId="0" borderId="37" xfId="0" applyBorder="1" applyAlignment="1">
      <alignment vertical="center"/>
    </xf>
    <xf numFmtId="0" fontId="3" fillId="0" borderId="15" xfId="0" applyNumberFormat="1" applyFont="1" applyBorder="1" applyAlignment="1" applyProtection="1">
      <alignment horizontal="left" vertical="center"/>
      <protection locked="0"/>
    </xf>
    <xf numFmtId="0" fontId="4" fillId="0" borderId="15" xfId="0" applyFont="1" applyBorder="1" applyAlignment="1" applyProtection="1">
      <alignment vertical="center" wrapText="1"/>
      <protection locked="0"/>
    </xf>
    <xf numFmtId="0" fontId="4" fillId="0" borderId="15" xfId="0" applyFont="1" applyBorder="1" applyAlignment="1">
      <alignment vertical="center" wrapText="1"/>
    </xf>
    <xf numFmtId="0" fontId="4" fillId="0" borderId="16" xfId="0" applyFont="1" applyBorder="1" applyAlignment="1">
      <alignment vertical="center" wrapText="1"/>
    </xf>
    <xf numFmtId="0" fontId="2" fillId="0" borderId="13" xfId="0" applyFont="1" applyBorder="1" applyAlignment="1" applyProtection="1">
      <alignment horizontal="left" wrapText="1"/>
      <protection/>
    </xf>
    <xf numFmtId="0" fontId="2" fillId="0" borderId="14" xfId="0" applyFont="1" applyBorder="1" applyAlignment="1" applyProtection="1">
      <alignment horizontal="left" wrapText="1"/>
      <protection/>
    </xf>
    <xf numFmtId="0" fontId="2" fillId="0" borderId="39" xfId="0" applyFont="1" applyBorder="1" applyAlignment="1" applyProtection="1">
      <alignment horizontal="left" wrapText="1"/>
      <protection/>
    </xf>
    <xf numFmtId="0" fontId="3" fillId="0" borderId="11" xfId="0" applyFont="1" applyBorder="1" applyAlignment="1">
      <alignment horizontal="left" vertical="center"/>
    </xf>
    <xf numFmtId="0" fontId="0" fillId="0" borderId="15" xfId="0" applyFont="1" applyBorder="1" applyAlignment="1" applyProtection="1">
      <alignment vertical="center"/>
      <protection locked="0"/>
    </xf>
    <xf numFmtId="0" fontId="3" fillId="0" borderId="15" xfId="0" applyFont="1" applyBorder="1" applyAlignment="1" applyProtection="1">
      <alignment horizontal="left" vertical="center"/>
      <protection locked="0"/>
    </xf>
    <xf numFmtId="0" fontId="3" fillId="0" borderId="37" xfId="0" applyFont="1" applyBorder="1" applyAlignment="1" applyProtection="1">
      <alignment horizontal="left" vertical="center"/>
      <protection locked="0"/>
    </xf>
    <xf numFmtId="9" fontId="3" fillId="0" borderId="15" xfId="0" applyNumberFormat="1"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12" xfId="0" applyFont="1" applyBorder="1" applyAlignment="1">
      <alignment horizontal="center" vertical="center"/>
    </xf>
    <xf numFmtId="0" fontId="3" fillId="0" borderId="15" xfId="0" applyFont="1" applyBorder="1" applyAlignment="1">
      <alignment horizontal="center" vertical="center"/>
    </xf>
    <xf numFmtId="0" fontId="0" fillId="0" borderId="18"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27"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69"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26" xfId="0" applyFont="1" applyBorder="1" applyAlignment="1" applyProtection="1">
      <alignment horizontal="left" vertical="top" wrapText="1"/>
      <protection locked="0"/>
    </xf>
    <xf numFmtId="0" fontId="2" fillId="0" borderId="13" xfId="0" applyFont="1" applyBorder="1" applyAlignment="1">
      <alignment/>
    </xf>
    <xf numFmtId="0" fontId="0" fillId="0" borderId="14" xfId="0" applyFont="1" applyBorder="1" applyAlignment="1">
      <alignment/>
    </xf>
    <xf numFmtId="0" fontId="0" fillId="0" borderId="39" xfId="0" applyFont="1" applyBorder="1" applyAlignment="1">
      <alignment/>
    </xf>
    <xf numFmtId="0" fontId="0" fillId="0" borderId="14" xfId="0" applyBorder="1" applyAlignment="1">
      <alignment/>
    </xf>
    <xf numFmtId="0" fontId="0" fillId="0" borderId="39" xfId="0" applyBorder="1" applyAlignment="1">
      <alignment/>
    </xf>
    <xf numFmtId="0" fontId="2" fillId="0" borderId="13" xfId="0" applyFont="1" applyBorder="1" applyAlignment="1">
      <alignment vertical="center"/>
    </xf>
    <xf numFmtId="0" fontId="0" fillId="0" borderId="0" xfId="0" applyAlignment="1">
      <alignment/>
    </xf>
    <xf numFmtId="0" fontId="0" fillId="0" borderId="26" xfId="0" applyBorder="1" applyAlignment="1">
      <alignment/>
    </xf>
    <xf numFmtId="0" fontId="0" fillId="0" borderId="18" xfId="0" applyBorder="1" applyAlignment="1">
      <alignment/>
    </xf>
    <xf numFmtId="0" fontId="0" fillId="0" borderId="27" xfId="0" applyBorder="1" applyAlignment="1">
      <alignment/>
    </xf>
    <xf numFmtId="0" fontId="0" fillId="0" borderId="10" xfId="0" applyBorder="1" applyAlignment="1">
      <alignment/>
    </xf>
    <xf numFmtId="0" fontId="0" fillId="0" borderId="69" xfId="0" applyBorder="1" applyAlignment="1">
      <alignment/>
    </xf>
    <xf numFmtId="0" fontId="0" fillId="0" borderId="0" xfId="0" applyBorder="1" applyAlignment="1">
      <alignment/>
    </xf>
    <xf numFmtId="0" fontId="3" fillId="0" borderId="27" xfId="53" applyFont="1" applyFill="1" applyBorder="1" applyAlignment="1" applyProtection="1">
      <alignment horizontal="left" vertical="center"/>
      <protection locked="0"/>
    </xf>
    <xf numFmtId="0" fontId="3" fillId="0" borderId="10" xfId="53" applyFont="1" applyFill="1" applyBorder="1" applyAlignment="1" applyProtection="1">
      <alignment horizontal="left" vertical="center"/>
      <protection locked="0"/>
    </xf>
    <xf numFmtId="0" fontId="3" fillId="0" borderId="69" xfId="53" applyFont="1" applyFill="1" applyBorder="1" applyAlignment="1" applyProtection="1">
      <alignment horizontal="left" vertical="center"/>
      <protection locked="0"/>
    </xf>
    <xf numFmtId="0" fontId="0" fillId="0" borderId="60" xfId="53" applyFont="1" applyFill="1" applyBorder="1" applyAlignment="1" applyProtection="1">
      <alignment horizontal="left" vertical="top" wrapText="1"/>
      <protection locked="0"/>
    </xf>
    <xf numFmtId="0" fontId="0" fillId="0" borderId="61" xfId="53" applyFont="1" applyFill="1" applyBorder="1" applyAlignment="1" applyProtection="1">
      <alignment horizontal="left" vertical="top" wrapText="1"/>
      <protection locked="0"/>
    </xf>
    <xf numFmtId="0" fontId="0" fillId="0" borderId="79" xfId="53" applyFont="1" applyFill="1" applyBorder="1" applyAlignment="1" applyProtection="1">
      <alignment horizontal="left" vertical="top" wrapText="1"/>
      <protection locked="0"/>
    </xf>
    <xf numFmtId="0" fontId="22" fillId="0" borderId="60" xfId="53" applyFont="1" applyFill="1" applyBorder="1" applyAlignment="1" applyProtection="1">
      <alignment horizontal="left" vertical="top" wrapText="1"/>
      <protection locked="0"/>
    </xf>
    <xf numFmtId="0" fontId="22" fillId="0" borderId="61" xfId="53" applyFont="1" applyFill="1" applyBorder="1" applyAlignment="1" applyProtection="1">
      <alignment horizontal="left" vertical="top" wrapText="1"/>
      <protection locked="0"/>
    </xf>
    <xf numFmtId="0" fontId="22" fillId="0" borderId="79" xfId="53"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22" fillId="0" borderId="63" xfId="53" applyFont="1" applyFill="1" applyBorder="1" applyAlignment="1" applyProtection="1">
      <alignment horizontal="left" vertical="top" wrapText="1"/>
      <protection locked="0"/>
    </xf>
    <xf numFmtId="0" fontId="23" fillId="0" borderId="64" xfId="53" applyFont="1" applyFill="1" applyBorder="1" applyAlignment="1">
      <alignment horizontal="left" vertical="top" wrapText="1"/>
      <protection/>
    </xf>
    <xf numFmtId="0" fontId="23" fillId="0" borderId="74" xfId="53" applyFont="1" applyFill="1" applyBorder="1" applyAlignment="1">
      <alignment horizontal="left" vertical="top" wrapText="1"/>
      <protection/>
    </xf>
    <xf numFmtId="0" fontId="0" fillId="0" borderId="63" xfId="53" applyFont="1" applyFill="1" applyBorder="1" applyAlignment="1" applyProtection="1">
      <alignment horizontal="left" vertical="top" wrapText="1"/>
      <protection locked="0"/>
    </xf>
    <xf numFmtId="0" fontId="0" fillId="0" borderId="64" xfId="53" applyFont="1" applyFill="1" applyBorder="1" applyAlignment="1" applyProtection="1">
      <alignment horizontal="left" vertical="top" wrapText="1"/>
      <protection locked="0"/>
    </xf>
    <xf numFmtId="0" fontId="0" fillId="0" borderId="74" xfId="53" applyFont="1" applyFill="1" applyBorder="1" applyAlignment="1" applyProtection="1">
      <alignment horizontal="left" vertical="top" wrapText="1"/>
      <protection locked="0"/>
    </xf>
    <xf numFmtId="0" fontId="3" fillId="0" borderId="50" xfId="0" applyFont="1" applyBorder="1" applyAlignment="1" applyProtection="1">
      <alignment horizontal="left" vertical="center"/>
      <protection locked="0"/>
    </xf>
    <xf numFmtId="0" fontId="3" fillId="0" borderId="64" xfId="0" applyFont="1" applyBorder="1" applyAlignment="1" applyProtection="1">
      <alignment horizontal="left" vertical="center"/>
      <protection locked="0"/>
    </xf>
    <xf numFmtId="0" fontId="3" fillId="0" borderId="74"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0" fontId="3" fillId="0" borderId="66" xfId="0" applyFont="1" applyBorder="1" applyAlignment="1" applyProtection="1">
      <alignment horizontal="left" vertical="center"/>
      <protection locked="0"/>
    </xf>
    <xf numFmtId="0" fontId="3" fillId="0" borderId="80" xfId="0" applyFont="1" applyBorder="1" applyAlignment="1" applyProtection="1">
      <alignment horizontal="left" vertical="center"/>
      <protection locked="0"/>
    </xf>
    <xf numFmtId="0" fontId="2" fillId="0" borderId="10" xfId="0" applyFont="1" applyBorder="1" applyAlignment="1" applyProtection="1">
      <alignment horizontal="center"/>
      <protection/>
    </xf>
    <xf numFmtId="0" fontId="0" fillId="0" borderId="12"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0" fillId="0" borderId="16" xfId="0" applyFont="1" applyBorder="1" applyAlignment="1" applyProtection="1">
      <alignment horizontal="left" vertical="top" wrapText="1"/>
      <protection/>
    </xf>
    <xf numFmtId="0" fontId="3" fillId="0" borderId="54"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 fillId="0" borderId="83" xfId="0" applyFont="1" applyBorder="1" applyAlignment="1" applyProtection="1">
      <alignment horizontal="left" vertical="center"/>
      <protection locked="0"/>
    </xf>
    <xf numFmtId="0" fontId="4" fillId="0" borderId="23" xfId="0" applyFont="1" applyBorder="1" applyAlignment="1">
      <alignment horizontal="left" vertical="top" wrapText="1"/>
    </xf>
    <xf numFmtId="0" fontId="19" fillId="0" borderId="22" xfId="0" applyFont="1" applyBorder="1" applyAlignment="1">
      <alignment horizontal="left" vertical="top" wrapText="1"/>
    </xf>
    <xf numFmtId="0" fontId="19" fillId="0" borderId="21" xfId="0" applyFont="1" applyBorder="1" applyAlignment="1">
      <alignment horizontal="left" vertical="top" wrapText="1"/>
    </xf>
    <xf numFmtId="0" fontId="4" fillId="0" borderId="23" xfId="0" applyFont="1" applyBorder="1" applyAlignment="1">
      <alignment horizontal="left" vertical="top" wrapText="1"/>
    </xf>
    <xf numFmtId="0" fontId="4" fillId="0" borderId="22" xfId="0" applyFont="1" applyBorder="1" applyAlignment="1">
      <alignment horizontal="left" vertical="top" wrapText="1"/>
    </xf>
    <xf numFmtId="0" fontId="4" fillId="0" borderId="21" xfId="0" applyFont="1" applyBorder="1" applyAlignment="1">
      <alignment horizontal="left" vertical="top" wrapText="1"/>
    </xf>
    <xf numFmtId="0" fontId="0" fillId="0" borderId="22" xfId="0" applyFont="1" applyBorder="1" applyAlignment="1">
      <alignment horizontal="left" vertical="top" wrapText="1"/>
    </xf>
    <xf numFmtId="0" fontId="0" fillId="0" borderId="21" xfId="0" applyFont="1" applyBorder="1" applyAlignment="1">
      <alignment horizontal="left" vertical="top" wrapText="1"/>
    </xf>
    <xf numFmtId="0" fontId="4" fillId="0" borderId="13" xfId="0" applyFont="1" applyBorder="1" applyAlignment="1">
      <alignment horizontal="left" vertical="top" wrapText="1"/>
    </xf>
    <xf numFmtId="0" fontId="4" fillId="0" borderId="39" xfId="0" applyFont="1" applyBorder="1" applyAlignment="1">
      <alignment horizontal="left" vertical="top" wrapText="1"/>
    </xf>
    <xf numFmtId="0" fontId="4" fillId="0" borderId="18" xfId="0" applyFont="1" applyBorder="1" applyAlignment="1">
      <alignment horizontal="left" vertical="top" wrapText="1"/>
    </xf>
    <xf numFmtId="0" fontId="4" fillId="0" borderId="26" xfId="0" applyFont="1" applyBorder="1" applyAlignment="1">
      <alignment horizontal="left" vertical="top" wrapText="1"/>
    </xf>
    <xf numFmtId="0" fontId="4" fillId="0" borderId="27" xfId="0" applyFont="1" applyBorder="1" applyAlignment="1">
      <alignment horizontal="left" vertical="top" wrapText="1"/>
    </xf>
    <xf numFmtId="0" fontId="4" fillId="0" borderId="69" xfId="0" applyFont="1" applyBorder="1" applyAlignment="1">
      <alignment horizontal="left" vertical="top" wrapText="1"/>
    </xf>
    <xf numFmtId="0" fontId="19" fillId="0" borderId="23" xfId="0" applyFont="1" applyBorder="1" applyAlignment="1">
      <alignment vertical="top" wrapText="1"/>
    </xf>
    <xf numFmtId="0" fontId="4" fillId="0" borderId="22" xfId="0" applyFont="1" applyBorder="1" applyAlignment="1">
      <alignment vertical="top" wrapText="1"/>
    </xf>
    <xf numFmtId="0" fontId="4" fillId="0" borderId="21" xfId="0" applyFont="1" applyBorder="1" applyAlignment="1">
      <alignment vertical="top" wrapText="1"/>
    </xf>
    <xf numFmtId="0" fontId="4" fillId="0" borderId="23" xfId="0" applyFont="1" applyBorder="1" applyAlignment="1">
      <alignment vertical="top" wrapText="1"/>
    </xf>
    <xf numFmtId="0" fontId="0" fillId="0" borderId="22" xfId="0" applyFont="1" applyBorder="1" applyAlignment="1">
      <alignment vertical="top" wrapText="1"/>
    </xf>
    <xf numFmtId="0" fontId="0" fillId="0" borderId="21" xfId="0" applyFont="1" applyBorder="1" applyAlignment="1">
      <alignment vertical="top" wrapText="1"/>
    </xf>
    <xf numFmtId="0" fontId="2" fillId="0" borderId="11" xfId="0" applyFont="1" applyBorder="1" applyAlignment="1">
      <alignment horizontal="left"/>
    </xf>
    <xf numFmtId="0" fontId="2" fillId="0" borderId="15" xfId="0" applyFont="1" applyBorder="1" applyAlignment="1">
      <alignment horizontal="left"/>
    </xf>
    <xf numFmtId="0" fontId="2" fillId="0" borderId="16" xfId="0" applyFont="1" applyBorder="1" applyAlignment="1">
      <alignment horizontal="left"/>
    </xf>
    <xf numFmtId="0" fontId="4" fillId="0" borderId="23" xfId="0" applyFont="1" applyBorder="1" applyAlignment="1">
      <alignment vertical="top" textRotation="90" wrapText="1"/>
    </xf>
    <xf numFmtId="0" fontId="4" fillId="0" borderId="22" xfId="0" applyFont="1" applyBorder="1" applyAlignment="1">
      <alignment vertical="top" textRotation="90" wrapText="1"/>
    </xf>
    <xf numFmtId="0" fontId="4" fillId="0" borderId="21" xfId="0" applyFont="1" applyBorder="1" applyAlignment="1">
      <alignment vertical="top" textRotation="90" wrapText="1"/>
    </xf>
    <xf numFmtId="0" fontId="4" fillId="0" borderId="23" xfId="0" applyFont="1" applyBorder="1" applyAlignment="1">
      <alignment horizontal="center" vertical="top" textRotation="90" wrapText="1"/>
    </xf>
    <xf numFmtId="0" fontId="4" fillId="0" borderId="22" xfId="0" applyFont="1" applyBorder="1" applyAlignment="1">
      <alignment horizontal="center" vertical="top" textRotation="90" wrapText="1"/>
    </xf>
    <xf numFmtId="0" fontId="4" fillId="0" borderId="21" xfId="0" applyFont="1" applyBorder="1" applyAlignment="1">
      <alignment horizontal="center" vertical="top" textRotation="90" wrapText="1"/>
    </xf>
    <xf numFmtId="0" fontId="7" fillId="0" borderId="23" xfId="0" applyFont="1" applyBorder="1" applyAlignment="1">
      <alignment horizontal="center" vertical="top" textRotation="90" wrapText="1"/>
    </xf>
    <xf numFmtId="0" fontId="7" fillId="0" borderId="22" xfId="0" applyFont="1" applyBorder="1" applyAlignment="1">
      <alignment horizontal="center" vertical="top" textRotation="90" wrapText="1"/>
    </xf>
    <xf numFmtId="0" fontId="7" fillId="0" borderId="21" xfId="0" applyFont="1" applyBorder="1" applyAlignment="1">
      <alignment horizontal="center" vertical="top" textRotation="90" wrapText="1"/>
    </xf>
    <xf numFmtId="0" fontId="2" fillId="0" borderId="11" xfId="0" applyFont="1" applyBorder="1" applyAlignment="1">
      <alignment/>
    </xf>
    <xf numFmtId="0" fontId="0" fillId="0" borderId="15" xfId="0" applyFont="1" applyBorder="1" applyAlignment="1">
      <alignment/>
    </xf>
    <xf numFmtId="0" fontId="0" fillId="0" borderId="16" xfId="0" applyFont="1" applyBorder="1" applyAlignment="1">
      <alignment/>
    </xf>
    <xf numFmtId="0" fontId="4" fillId="0" borderId="14" xfId="0" applyFont="1" applyBorder="1" applyAlignment="1">
      <alignment horizontal="center" wrapText="1"/>
    </xf>
    <xf numFmtId="0" fontId="4" fillId="0" borderId="10" xfId="0" applyFont="1" applyBorder="1" applyAlignment="1">
      <alignment horizontal="center" wrapText="1"/>
    </xf>
    <xf numFmtId="0" fontId="4" fillId="0" borderId="27" xfId="0" applyFont="1" applyBorder="1" applyAlignment="1">
      <alignment horizontal="center" wrapText="1"/>
    </xf>
    <xf numFmtId="0" fontId="4" fillId="0" borderId="69" xfId="0" applyFont="1" applyBorder="1" applyAlignment="1">
      <alignment horizontal="center" wrapText="1"/>
    </xf>
    <xf numFmtId="0" fontId="8" fillId="0" borderId="22" xfId="0" applyFont="1" applyBorder="1" applyAlignment="1" applyProtection="1">
      <alignment horizontal="center" vertical="center" wrapText="1"/>
      <protection/>
    </xf>
    <xf numFmtId="0" fontId="7" fillId="0" borderId="23" xfId="0" applyFont="1" applyBorder="1" applyAlignment="1">
      <alignment vertical="top" wrapText="1"/>
    </xf>
    <xf numFmtId="0" fontId="4" fillId="0" borderId="13" xfId="0" applyFont="1" applyBorder="1" applyAlignment="1">
      <alignment horizontal="left" vertical="top" wrapText="1"/>
    </xf>
    <xf numFmtId="0" fontId="71" fillId="0" borderId="13" xfId="0" applyFont="1" applyBorder="1" applyAlignment="1">
      <alignment horizontal="left" vertical="top" wrapText="1"/>
    </xf>
    <xf numFmtId="0" fontId="71" fillId="0" borderId="39" xfId="0" applyFont="1" applyBorder="1" applyAlignment="1">
      <alignment horizontal="left" vertical="top" wrapText="1"/>
    </xf>
    <xf numFmtId="0" fontId="71" fillId="0" borderId="18" xfId="0" applyFont="1" applyBorder="1" applyAlignment="1">
      <alignment horizontal="left" vertical="top" wrapText="1"/>
    </xf>
    <xf numFmtId="0" fontId="71" fillId="0" borderId="26" xfId="0" applyFont="1" applyBorder="1" applyAlignment="1">
      <alignment horizontal="left" vertical="top" wrapText="1"/>
    </xf>
    <xf numFmtId="0" fontId="71" fillId="0" borderId="27" xfId="0" applyFont="1" applyBorder="1" applyAlignment="1">
      <alignment horizontal="left" vertical="top" wrapText="1"/>
    </xf>
    <xf numFmtId="0" fontId="71" fillId="0" borderId="69" xfId="0" applyFont="1" applyBorder="1" applyAlignment="1">
      <alignment horizontal="left" vertical="top" wrapText="1"/>
    </xf>
    <xf numFmtId="0" fontId="3" fillId="0" borderId="27"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3" fillId="0" borderId="69" xfId="0" applyFont="1" applyBorder="1" applyAlignment="1" applyProtection="1">
      <alignment horizontal="left" vertical="center"/>
      <protection locked="0"/>
    </xf>
    <xf numFmtId="0" fontId="3" fillId="0" borderId="60" xfId="0" applyFont="1" applyBorder="1" applyAlignment="1" applyProtection="1">
      <alignment horizontal="left" vertical="center"/>
      <protection locked="0"/>
    </xf>
    <xf numFmtId="0" fontId="3" fillId="0" borderId="61" xfId="0" applyFont="1" applyBorder="1" applyAlignment="1" applyProtection="1">
      <alignment horizontal="left" vertical="center"/>
      <protection locked="0"/>
    </xf>
    <xf numFmtId="0" fontId="3" fillId="0" borderId="79" xfId="0" applyFont="1" applyBorder="1" applyAlignment="1" applyProtection="1">
      <alignment horizontal="left" vertical="center"/>
      <protection locked="0"/>
    </xf>
    <xf numFmtId="0" fontId="3" fillId="0" borderId="60" xfId="0" applyFont="1" applyBorder="1" applyAlignment="1" applyProtection="1">
      <alignment horizontal="left" vertical="center" wrapText="1"/>
      <protection locked="0"/>
    </xf>
    <xf numFmtId="0" fontId="18" fillId="0" borderId="60" xfId="0" applyFont="1" applyBorder="1" applyAlignment="1" applyProtection="1">
      <alignment horizontal="left" vertical="center"/>
      <protection locked="0"/>
    </xf>
    <xf numFmtId="0" fontId="18" fillId="0" borderId="61" xfId="0" applyFont="1" applyBorder="1" applyAlignment="1" applyProtection="1">
      <alignment horizontal="left" vertical="center"/>
      <protection locked="0"/>
    </xf>
    <xf numFmtId="0" fontId="18" fillId="0" borderId="79" xfId="0" applyFont="1" applyBorder="1" applyAlignment="1" applyProtection="1">
      <alignment horizontal="left" vertical="center"/>
      <protection locked="0"/>
    </xf>
    <xf numFmtId="0" fontId="72" fillId="0" borderId="63" xfId="0" applyFont="1" applyBorder="1" applyAlignment="1" applyProtection="1">
      <alignment horizontal="left" vertical="center" wrapText="1"/>
      <protection locked="0"/>
    </xf>
    <xf numFmtId="0" fontId="0" fillId="0" borderId="64" xfId="0" applyBorder="1" applyAlignment="1">
      <alignment horizontal="left" vertical="center" wrapText="1"/>
    </xf>
    <xf numFmtId="0" fontId="0" fillId="0" borderId="74" xfId="0" applyBorder="1" applyAlignment="1">
      <alignment horizontal="left" vertical="center" wrapText="1"/>
    </xf>
    <xf numFmtId="0" fontId="1" fillId="0" borderId="60" xfId="0" applyFont="1" applyBorder="1" applyAlignment="1" applyProtection="1">
      <alignment horizontal="left" vertical="center"/>
      <protection locked="0"/>
    </xf>
    <xf numFmtId="0" fontId="1" fillId="0" borderId="63" xfId="0" applyFont="1" applyBorder="1" applyAlignment="1" applyProtection="1">
      <alignment horizontal="left" vertical="center" wrapText="1"/>
      <protection locked="0"/>
    </xf>
    <xf numFmtId="0" fontId="18" fillId="0" borderId="60" xfId="0" applyFont="1" applyBorder="1" applyAlignment="1" applyProtection="1">
      <alignment horizontal="left" vertical="center" wrapText="1"/>
      <protection locked="0"/>
    </xf>
    <xf numFmtId="0" fontId="3" fillId="0" borderId="63" xfId="0" applyFont="1" applyBorder="1" applyAlignment="1" applyProtection="1">
      <alignment horizontal="left" vertical="top" wrapText="1"/>
      <protection locked="0"/>
    </xf>
    <xf numFmtId="0" fontId="0" fillId="0" borderId="64" xfId="0" applyFont="1" applyBorder="1" applyAlignment="1">
      <alignment horizontal="left" vertical="top" wrapText="1"/>
    </xf>
    <xf numFmtId="0" fontId="3" fillId="0" borderId="11" xfId="0" applyFont="1" applyBorder="1" applyAlignment="1" applyProtection="1">
      <alignment horizontal="left" vertical="top" wrapText="1"/>
      <protection locked="0"/>
    </xf>
    <xf numFmtId="0" fontId="3" fillId="0" borderId="15" xfId="0" applyFont="1" applyBorder="1" applyAlignment="1" applyProtection="1">
      <alignment horizontal="left" vertical="top"/>
      <protection locked="0"/>
    </xf>
    <xf numFmtId="0" fontId="3" fillId="0" borderId="16" xfId="0" applyFont="1" applyBorder="1" applyAlignment="1" applyProtection="1">
      <alignment horizontal="left" vertical="top"/>
      <protection locked="0"/>
    </xf>
    <xf numFmtId="0" fontId="3" fillId="0" borderId="60" xfId="0" applyFont="1" applyBorder="1" applyAlignment="1" applyProtection="1">
      <alignment horizontal="left" vertical="top" wrapText="1"/>
      <protection locked="0"/>
    </xf>
    <xf numFmtId="0" fontId="3" fillId="0" borderId="61" xfId="0" applyFont="1" applyBorder="1" applyAlignment="1" applyProtection="1">
      <alignment horizontal="left" vertical="top"/>
      <protection locked="0"/>
    </xf>
    <xf numFmtId="0" fontId="3" fillId="0" borderId="79" xfId="0" applyFont="1" applyBorder="1" applyAlignment="1" applyProtection="1">
      <alignment horizontal="left" vertical="top"/>
      <protection locked="0"/>
    </xf>
    <xf numFmtId="0" fontId="1" fillId="0" borderId="11" xfId="0" applyFont="1" applyBorder="1" applyAlignment="1" applyProtection="1">
      <alignment horizontal="left" vertical="center"/>
      <protection locked="0"/>
    </xf>
    <xf numFmtId="0" fontId="0" fillId="0" borderId="16" xfId="0" applyFont="1" applyBorder="1" applyAlignment="1">
      <alignment horizontal="left" vertical="center"/>
    </xf>
    <xf numFmtId="0" fontId="3" fillId="0" borderId="62" xfId="0" applyFont="1" applyBorder="1" applyAlignment="1" applyProtection="1">
      <alignment horizontal="left" vertical="top" wrapText="1"/>
      <protection locked="0"/>
    </xf>
    <xf numFmtId="0" fontId="0" fillId="0" borderId="53" xfId="0" applyFont="1" applyBorder="1" applyAlignment="1">
      <alignment horizontal="left" vertical="top" wrapText="1"/>
    </xf>
    <xf numFmtId="0" fontId="3" fillId="0" borderId="65" xfId="0" applyFont="1" applyBorder="1" applyAlignment="1" applyProtection="1">
      <alignment horizontal="left" vertical="top" wrapText="1"/>
      <protection locked="0"/>
    </xf>
    <xf numFmtId="0" fontId="0" fillId="0" borderId="66" xfId="0" applyFont="1" applyBorder="1" applyAlignment="1">
      <alignment horizontal="left" vertical="top" wrapText="1"/>
    </xf>
    <xf numFmtId="0" fontId="3" fillId="0" borderId="50" xfId="0" applyFont="1" applyBorder="1" applyAlignment="1" applyProtection="1">
      <alignment horizontal="center" vertical="top" wrapText="1"/>
      <protection locked="0"/>
    </xf>
    <xf numFmtId="0" fontId="3" fillId="0" borderId="74" xfId="0" applyFont="1" applyBorder="1" applyAlignment="1" applyProtection="1">
      <alignment horizontal="center" vertical="top" wrapText="1"/>
      <protection locked="0"/>
    </xf>
    <xf numFmtId="0" fontId="3" fillId="0" borderId="84" xfId="0" applyFont="1" applyBorder="1" applyAlignment="1" applyProtection="1">
      <alignment horizontal="center" vertical="top" wrapText="1"/>
      <protection locked="0"/>
    </xf>
    <xf numFmtId="0" fontId="3" fillId="0" borderId="85" xfId="0" applyFont="1" applyBorder="1" applyAlignment="1" applyProtection="1">
      <alignment horizontal="center" vertical="top" wrapText="1"/>
      <protection locked="0"/>
    </xf>
    <xf numFmtId="0" fontId="0" fillId="0" borderId="63" xfId="0" applyFont="1" applyBorder="1" applyAlignment="1" applyProtection="1">
      <alignment horizontal="center" vertical="center"/>
      <protection/>
    </xf>
    <xf numFmtId="0" fontId="0" fillId="0" borderId="64" xfId="0" applyFont="1" applyBorder="1" applyAlignment="1" applyProtection="1">
      <alignment horizontal="center" vertical="center"/>
      <protection/>
    </xf>
    <xf numFmtId="0" fontId="0" fillId="0" borderId="74"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0" fillId="0" borderId="66" xfId="0" applyFont="1" applyBorder="1" applyAlignment="1" applyProtection="1">
      <alignment horizontal="center" vertical="center"/>
      <protection/>
    </xf>
    <xf numFmtId="0" fontId="0" fillId="0" borderId="80"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86" xfId="0" applyFont="1" applyBorder="1" applyAlignment="1" applyProtection="1">
      <alignment horizontal="center" vertical="center"/>
      <protection/>
    </xf>
    <xf numFmtId="0" fontId="2" fillId="0" borderId="13" xfId="0" applyFont="1" applyBorder="1" applyAlignment="1" applyProtection="1">
      <alignment horizontal="left" vertical="center"/>
      <protection/>
    </xf>
    <xf numFmtId="0" fontId="0" fillId="0" borderId="14" xfId="0" applyFont="1" applyBorder="1" applyAlignment="1" applyProtection="1">
      <alignment vertical="center"/>
      <protection/>
    </xf>
    <xf numFmtId="0" fontId="0" fillId="0" borderId="39" xfId="0" applyFont="1" applyBorder="1" applyAlignment="1" applyProtection="1">
      <alignment vertical="center"/>
      <protection/>
    </xf>
    <xf numFmtId="0" fontId="5" fillId="0" borderId="14" xfId="0" applyFont="1" applyBorder="1" applyAlignment="1" applyProtection="1">
      <alignment/>
      <protection/>
    </xf>
    <xf numFmtId="0" fontId="5" fillId="0" borderId="39" xfId="0" applyFont="1" applyBorder="1" applyAlignment="1" applyProtection="1">
      <alignment/>
      <protection/>
    </xf>
    <xf numFmtId="0" fontId="3" fillId="0" borderId="18" xfId="0" applyFont="1" applyBorder="1" applyAlignment="1" applyProtection="1">
      <alignment vertical="top" wrapText="1"/>
      <protection locked="0"/>
    </xf>
    <xf numFmtId="0" fontId="3" fillId="0" borderId="0" xfId="0" applyFont="1" applyBorder="1" applyAlignment="1" applyProtection="1">
      <alignment vertical="top" wrapText="1"/>
      <protection locked="0"/>
    </xf>
    <xf numFmtId="0" fontId="3" fillId="0" borderId="26" xfId="0" applyFont="1" applyBorder="1" applyAlignment="1" applyProtection="1">
      <alignment vertical="top" wrapText="1"/>
      <protection locked="0"/>
    </xf>
    <xf numFmtId="0" fontId="3" fillId="0" borderId="27"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69" xfId="0" applyFont="1" applyBorder="1" applyAlignment="1" applyProtection="1">
      <alignment vertical="top" wrapText="1"/>
      <protection locked="0"/>
    </xf>
    <xf numFmtId="0" fontId="2" fillId="0" borderId="18" xfId="0" applyFont="1" applyBorder="1" applyAlignment="1" applyProtection="1">
      <alignment vertical="center"/>
      <protection/>
    </xf>
    <xf numFmtId="0" fontId="2" fillId="0" borderId="0" xfId="0" applyFont="1" applyBorder="1" applyAlignment="1" applyProtection="1">
      <alignment/>
      <protection/>
    </xf>
    <xf numFmtId="0" fontId="2" fillId="0" borderId="26" xfId="0" applyFont="1" applyBorder="1" applyAlignment="1" applyProtection="1">
      <alignment/>
      <protection/>
    </xf>
    <xf numFmtId="0" fontId="12" fillId="0" borderId="18" xfId="0" applyFont="1" applyBorder="1" applyAlignment="1" applyProtection="1">
      <alignment vertical="center"/>
      <protection/>
    </xf>
    <xf numFmtId="0" fontId="0" fillId="0" borderId="0" xfId="0" applyFont="1" applyBorder="1" applyAlignment="1" applyProtection="1">
      <alignment/>
      <protection/>
    </xf>
    <xf numFmtId="0" fontId="0" fillId="0" borderId="26" xfId="0" applyFont="1" applyBorder="1" applyAlignment="1" applyProtection="1">
      <alignment/>
      <protection/>
    </xf>
    <xf numFmtId="0" fontId="10" fillId="0" borderId="18"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26" xfId="0" applyFont="1" applyBorder="1" applyAlignment="1" applyProtection="1">
      <alignment vertical="center"/>
      <protection/>
    </xf>
    <xf numFmtId="0" fontId="10" fillId="0" borderId="2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69" xfId="0" applyFont="1" applyBorder="1" applyAlignment="1" applyProtection="1">
      <alignment vertical="center"/>
      <protection/>
    </xf>
    <xf numFmtId="0" fontId="3" fillId="0" borderId="24" xfId="0" applyFont="1" applyBorder="1" applyAlignment="1" applyProtection="1">
      <alignment horizontal="center" vertical="top" wrapText="1"/>
      <protection locked="0"/>
    </xf>
    <xf numFmtId="0" fontId="3" fillId="0" borderId="25" xfId="0" applyFont="1" applyBorder="1" applyAlignment="1" applyProtection="1">
      <alignment horizontal="center" vertical="top" wrapText="1"/>
      <protection locked="0"/>
    </xf>
    <xf numFmtId="0" fontId="3" fillId="0" borderId="87" xfId="0" applyFont="1" applyBorder="1" applyAlignment="1" applyProtection="1">
      <alignment horizontal="center" vertical="top" wrapText="1"/>
      <protection locked="0"/>
    </xf>
    <xf numFmtId="0" fontId="3" fillId="0" borderId="63" xfId="0" applyFont="1" applyBorder="1" applyAlignment="1" applyProtection="1">
      <alignment horizontal="center" vertical="top" wrapText="1"/>
      <protection locked="0"/>
    </xf>
    <xf numFmtId="0" fontId="3" fillId="0" borderId="64" xfId="0" applyFont="1" applyBorder="1" applyAlignment="1" applyProtection="1">
      <alignment horizontal="center" vertical="top" wrapText="1"/>
      <protection locked="0"/>
    </xf>
    <xf numFmtId="0" fontId="3" fillId="0" borderId="88" xfId="0" applyFont="1" applyBorder="1" applyAlignment="1" applyProtection="1">
      <alignment horizontal="center" vertical="top" wrapText="1"/>
      <protection locked="0"/>
    </xf>
    <xf numFmtId="0" fontId="3" fillId="0" borderId="89" xfId="0" applyFont="1" applyBorder="1" applyAlignment="1" applyProtection="1">
      <alignment horizontal="center" vertical="top" wrapText="1"/>
      <protection locked="0"/>
    </xf>
    <xf numFmtId="0" fontId="3" fillId="0" borderId="90" xfId="0" applyFont="1" applyBorder="1" applyAlignment="1" applyProtection="1">
      <alignment horizontal="center" vertical="top" wrapText="1"/>
      <protection locked="0"/>
    </xf>
    <xf numFmtId="0" fontId="3" fillId="0" borderId="91" xfId="0" applyFont="1" applyBorder="1" applyAlignment="1" applyProtection="1">
      <alignment horizontal="center" vertical="top" wrapText="1"/>
      <protection locked="0"/>
    </xf>
    <xf numFmtId="0" fontId="3" fillId="0" borderId="92" xfId="0" applyFont="1" applyBorder="1" applyAlignment="1" applyProtection="1">
      <alignment horizontal="center" vertical="top" wrapText="1"/>
      <protection locked="0"/>
    </xf>
    <xf numFmtId="0" fontId="3" fillId="0" borderId="86" xfId="0" applyFont="1" applyBorder="1" applyAlignment="1" applyProtection="1">
      <alignment horizontal="center" vertical="top" wrapText="1"/>
      <protection locked="0"/>
    </xf>
    <xf numFmtId="0" fontId="0" fillId="0" borderId="10" xfId="0" applyFont="1" applyBorder="1" applyAlignment="1" applyProtection="1">
      <alignment horizontal="center"/>
      <protection/>
    </xf>
    <xf numFmtId="0" fontId="2" fillId="0" borderId="13" xfId="0" applyFont="1" applyBorder="1" applyAlignment="1" applyProtection="1">
      <alignment vertical="center"/>
      <protection/>
    </xf>
    <xf numFmtId="0" fontId="5" fillId="0" borderId="14" xfId="0" applyFont="1" applyBorder="1" applyAlignment="1" applyProtection="1">
      <alignment vertical="center"/>
      <protection/>
    </xf>
    <xf numFmtId="0" fontId="5" fillId="0" borderId="39" xfId="0" applyFont="1" applyBorder="1" applyAlignment="1" applyProtection="1">
      <alignment vertical="center"/>
      <protection/>
    </xf>
    <xf numFmtId="0" fontId="3" fillId="0" borderId="65" xfId="0" applyFont="1" applyBorder="1" applyAlignment="1" applyProtection="1">
      <alignment horizontal="left" vertical="center" indent="1"/>
      <protection locked="0"/>
    </xf>
    <xf numFmtId="0" fontId="3" fillId="0" borderId="66" xfId="0" applyFont="1" applyBorder="1" applyAlignment="1" applyProtection="1">
      <alignment horizontal="left" vertical="center" indent="1"/>
      <protection locked="0"/>
    </xf>
    <xf numFmtId="0" fontId="3" fillId="0" borderId="80" xfId="0" applyFont="1" applyBorder="1" applyAlignment="1" applyProtection="1">
      <alignment horizontal="left" vertical="center" indent="1"/>
      <protection locked="0"/>
    </xf>
    <xf numFmtId="0" fontId="3" fillId="0" borderId="63" xfId="0" applyFont="1" applyBorder="1" applyAlignment="1" applyProtection="1">
      <alignment horizontal="left" vertical="center" indent="1"/>
      <protection locked="0"/>
    </xf>
    <xf numFmtId="0" fontId="3" fillId="0" borderId="64" xfId="0" applyFont="1" applyBorder="1" applyAlignment="1" applyProtection="1">
      <alignment horizontal="left" vertical="center" indent="1"/>
      <protection locked="0"/>
    </xf>
    <xf numFmtId="0" fontId="3" fillId="0" borderId="74" xfId="0" applyFont="1" applyBorder="1" applyAlignment="1" applyProtection="1">
      <alignment horizontal="left" vertical="center" indent="1"/>
      <protection locked="0"/>
    </xf>
    <xf numFmtId="0" fontId="3" fillId="0" borderId="65" xfId="0" applyFont="1" applyBorder="1" applyAlignment="1" applyProtection="1">
      <alignment horizontal="center" vertical="center"/>
      <protection locked="0"/>
    </xf>
    <xf numFmtId="0" fontId="3" fillId="0" borderId="80" xfId="0" applyFont="1" applyBorder="1" applyAlignment="1" applyProtection="1">
      <alignment horizontal="center" vertical="center"/>
      <protection locked="0"/>
    </xf>
    <xf numFmtId="0" fontId="3" fillId="0" borderId="60" xfId="0" applyFont="1" applyBorder="1" applyAlignment="1" applyProtection="1">
      <alignment horizontal="left" vertical="center" indent="1"/>
      <protection locked="0"/>
    </xf>
    <xf numFmtId="0" fontId="3" fillId="0" borderId="61" xfId="0" applyFont="1" applyBorder="1" applyAlignment="1" applyProtection="1">
      <alignment horizontal="left" vertical="center" indent="1"/>
      <protection locked="0"/>
    </xf>
    <xf numFmtId="0" fontId="3" fillId="0" borderId="79" xfId="0" applyFont="1" applyBorder="1" applyAlignment="1" applyProtection="1">
      <alignment horizontal="left" vertical="center" indent="1"/>
      <protection locked="0"/>
    </xf>
    <xf numFmtId="0" fontId="3" fillId="0" borderId="82"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3" fillId="0" borderId="64" xfId="0" applyFont="1" applyBorder="1" applyAlignment="1" applyProtection="1">
      <alignment horizontal="center" vertical="center"/>
      <protection locked="0"/>
    </xf>
    <xf numFmtId="0" fontId="3" fillId="0" borderId="74" xfId="0" applyFont="1" applyBorder="1" applyAlignment="1" applyProtection="1">
      <alignment horizontal="center" vertical="center"/>
      <protection locked="0"/>
    </xf>
    <xf numFmtId="0" fontId="3" fillId="0" borderId="63" xfId="0" applyFont="1" applyBorder="1" applyAlignment="1" applyProtection="1">
      <alignment horizontal="center" vertical="center"/>
      <protection locked="0"/>
    </xf>
    <xf numFmtId="0" fontId="2" fillId="0" borderId="11"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3" fillId="0" borderId="9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86"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53" xfId="0" applyFont="1" applyBorder="1" applyAlignment="1" applyProtection="1">
      <alignment horizontal="center" vertical="center"/>
      <protection locked="0"/>
    </xf>
    <xf numFmtId="0" fontId="3" fillId="0" borderId="83" xfId="0" applyFont="1" applyBorder="1" applyAlignment="1" applyProtection="1">
      <alignment horizontal="center" vertical="center"/>
      <protection locked="0"/>
    </xf>
    <xf numFmtId="0" fontId="3" fillId="0" borderId="88" xfId="0" applyFont="1" applyBorder="1" applyAlignment="1" applyProtection="1">
      <alignment horizontal="left" vertical="center" indent="1"/>
      <protection locked="0"/>
    </xf>
    <xf numFmtId="0" fontId="3" fillId="0" borderId="93" xfId="0" applyFont="1" applyBorder="1" applyAlignment="1" applyProtection="1">
      <alignment horizontal="left" vertical="center" indent="1"/>
      <protection locked="0"/>
    </xf>
    <xf numFmtId="0" fontId="10" fillId="0" borderId="27" xfId="0" applyFont="1" applyBorder="1" applyAlignment="1" applyProtection="1">
      <alignment horizontal="left" vertical="center"/>
      <protection/>
    </xf>
    <xf numFmtId="0" fontId="10" fillId="0" borderId="10" xfId="0" applyFont="1" applyBorder="1" applyAlignment="1" applyProtection="1">
      <alignment horizontal="left" vertical="center"/>
      <protection/>
    </xf>
    <xf numFmtId="0" fontId="0" fillId="0" borderId="94"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0" fillId="0" borderId="95"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0" fillId="0" borderId="15" xfId="0" applyFont="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37" xfId="0" applyFont="1" applyBorder="1" applyAlignment="1" applyProtection="1">
      <alignment horizontal="center" vertical="center"/>
      <protection/>
    </xf>
    <xf numFmtId="0" fontId="3" fillId="0" borderId="62" xfId="0" applyFont="1" applyBorder="1" applyAlignment="1" applyProtection="1">
      <alignment horizontal="left" vertical="center" indent="1"/>
      <protection locked="0"/>
    </xf>
    <xf numFmtId="0" fontId="3" fillId="0" borderId="53" xfId="0" applyFont="1" applyBorder="1" applyAlignment="1" applyProtection="1">
      <alignment horizontal="left" vertical="center" indent="1"/>
      <protection locked="0"/>
    </xf>
    <xf numFmtId="0" fontId="3" fillId="0" borderId="96" xfId="0" applyFont="1" applyBorder="1" applyAlignment="1" applyProtection="1">
      <alignment horizontal="left" vertical="center" indent="1"/>
      <protection locked="0"/>
    </xf>
    <xf numFmtId="0" fontId="3" fillId="0" borderId="12" xfId="0" applyFont="1" applyBorder="1" applyAlignment="1" applyProtection="1">
      <alignment horizontal="left" vertical="center"/>
      <protection/>
    </xf>
    <xf numFmtId="0" fontId="3" fillId="0" borderId="15" xfId="0" applyFont="1" applyBorder="1" applyAlignment="1" applyProtection="1">
      <alignment horizontal="left" vertical="center"/>
      <protection/>
    </xf>
    <xf numFmtId="0" fontId="0" fillId="0" borderId="13" xfId="0" applyBorder="1" applyAlignment="1">
      <alignment horizontal="left" vertical="top" wrapText="1"/>
    </xf>
    <xf numFmtId="0" fontId="0" fillId="0" borderId="14" xfId="0" applyBorder="1" applyAlignment="1">
      <alignment horizontal="left" vertical="top" wrapText="1"/>
    </xf>
    <xf numFmtId="0" fontId="0" fillId="0" borderId="39" xfId="0" applyBorder="1" applyAlignment="1">
      <alignment horizontal="left" vertical="top" wrapText="1"/>
    </xf>
    <xf numFmtId="0" fontId="0" fillId="0" borderId="18" xfId="0" applyBorder="1" applyAlignment="1">
      <alignment horizontal="left" vertical="top" wrapText="1"/>
    </xf>
    <xf numFmtId="0" fontId="0" fillId="0" borderId="0"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10" xfId="0" applyBorder="1" applyAlignment="1">
      <alignment horizontal="left" vertical="top" wrapText="1"/>
    </xf>
    <xf numFmtId="0" fontId="0" fillId="0" borderId="69" xfId="0" applyBorder="1" applyAlignment="1">
      <alignment horizontal="left" vertical="top" wrapText="1"/>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16" fillId="0" borderId="23" xfId="0" applyFont="1" applyBorder="1" applyAlignment="1">
      <alignment horizontal="left" vertical="top" wrapText="1"/>
    </xf>
    <xf numFmtId="0" fontId="16" fillId="0" borderId="22" xfId="0" applyFont="1" applyBorder="1" applyAlignment="1">
      <alignment horizontal="left" vertical="top" wrapText="1"/>
    </xf>
    <xf numFmtId="0" fontId="16" fillId="0" borderId="21" xfId="0" applyFont="1" applyBorder="1" applyAlignment="1">
      <alignment horizontal="left" vertical="top" wrapText="1"/>
    </xf>
    <xf numFmtId="0" fontId="4" fillId="0" borderId="22" xfId="0" applyFont="1" applyBorder="1" applyAlignment="1">
      <alignment horizontal="left" vertical="top" wrapText="1"/>
    </xf>
    <xf numFmtId="0" fontId="4" fillId="0" borderId="21" xfId="0" applyFont="1" applyBorder="1" applyAlignment="1">
      <alignment horizontal="left" vertical="top" wrapText="1"/>
    </xf>
    <xf numFmtId="0" fontId="73" fillId="0" borderId="23" xfId="0" applyFont="1" applyBorder="1" applyAlignment="1">
      <alignment vertical="top" wrapText="1"/>
    </xf>
    <xf numFmtId="0" fontId="73" fillId="0" borderId="22" xfId="0" applyFont="1" applyBorder="1" applyAlignment="1">
      <alignment vertical="top" wrapText="1"/>
    </xf>
    <xf numFmtId="0" fontId="73" fillId="0" borderId="21" xfId="0" applyFont="1" applyBorder="1" applyAlignment="1">
      <alignment vertical="top" wrapText="1"/>
    </xf>
    <xf numFmtId="0" fontId="73" fillId="0" borderId="23" xfId="0" applyFont="1" applyBorder="1" applyAlignment="1">
      <alignment horizontal="left" vertical="top" wrapText="1"/>
    </xf>
    <xf numFmtId="0" fontId="73" fillId="0" borderId="22" xfId="0" applyFont="1" applyBorder="1" applyAlignment="1">
      <alignment horizontal="left" vertical="top" wrapText="1"/>
    </xf>
    <xf numFmtId="0" fontId="73" fillId="0" borderId="21" xfId="0" applyFont="1" applyBorder="1" applyAlignment="1">
      <alignment horizontal="left" vertical="top" wrapText="1"/>
    </xf>
    <xf numFmtId="0" fontId="4" fillId="0" borderId="22" xfId="0" applyFont="1" applyBorder="1" applyAlignment="1">
      <alignment horizontal="left" vertical="top"/>
    </xf>
    <xf numFmtId="0" fontId="4" fillId="0" borderId="21" xfId="0" applyFont="1" applyBorder="1" applyAlignment="1">
      <alignment horizontal="left" vertical="top"/>
    </xf>
    <xf numFmtId="0" fontId="2" fillId="0" borderId="13" xfId="0" applyFont="1" applyBorder="1" applyAlignment="1">
      <alignment horizontal="center" wrapText="1"/>
    </xf>
    <xf numFmtId="0" fontId="4" fillId="0" borderId="39" xfId="0" applyFont="1" applyBorder="1" applyAlignment="1">
      <alignment horizontal="center" wrapText="1"/>
    </xf>
    <xf numFmtId="0" fontId="4" fillId="0" borderId="18" xfId="0" applyFont="1" applyBorder="1" applyAlignment="1">
      <alignment horizontal="center" wrapText="1"/>
    </xf>
    <xf numFmtId="0" fontId="4" fillId="0" borderId="26" xfId="0" applyFont="1" applyBorder="1" applyAlignment="1">
      <alignment horizontal="center" wrapText="1"/>
    </xf>
    <xf numFmtId="0" fontId="0" fillId="0" borderId="22" xfId="0" applyBorder="1" applyAlignment="1">
      <alignment horizontal="left" vertical="top"/>
    </xf>
    <xf numFmtId="0" fontId="0" fillId="0" borderId="21" xfId="0" applyBorder="1" applyAlignment="1">
      <alignment horizontal="left" vertical="top"/>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4"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5</xdr:row>
      <xdr:rowOff>38100</xdr:rowOff>
    </xdr:from>
    <xdr:to>
      <xdr:col>13</xdr:col>
      <xdr:colOff>95250</xdr:colOff>
      <xdr:row>35</xdr:row>
      <xdr:rowOff>85725</xdr:rowOff>
    </xdr:to>
    <xdr:pic>
      <xdr:nvPicPr>
        <xdr:cNvPr id="1" name="Picture 81" descr="wf15_Detailplan_Formulare"/>
        <xdr:cNvPicPr preferRelativeResize="1">
          <a:picLocks noChangeAspect="1"/>
        </xdr:cNvPicPr>
      </xdr:nvPicPr>
      <xdr:blipFill>
        <a:blip r:embed="rId1"/>
        <a:stretch>
          <a:fillRect/>
        </a:stretch>
      </xdr:blipFill>
      <xdr:spPr>
        <a:xfrm>
          <a:off x="200025" y="1219200"/>
          <a:ext cx="5467350" cy="5467350"/>
        </a:xfrm>
        <a:prstGeom prst="rect">
          <a:avLst/>
        </a:prstGeom>
        <a:noFill/>
        <a:ln w="9525" cmpd="sng">
          <a:noFill/>
        </a:ln>
      </xdr:spPr>
    </xdr:pic>
    <xdr:clientData/>
  </xdr:twoCellAnchor>
  <xdr:twoCellAnchor>
    <xdr:from>
      <xdr:col>0</xdr:col>
      <xdr:colOff>276225</xdr:colOff>
      <xdr:row>26</xdr:row>
      <xdr:rowOff>123825</xdr:rowOff>
    </xdr:from>
    <xdr:to>
      <xdr:col>12</xdr:col>
      <xdr:colOff>152400</xdr:colOff>
      <xdr:row>33</xdr:row>
      <xdr:rowOff>57150</xdr:rowOff>
    </xdr:to>
    <xdr:sp fLocksText="0">
      <xdr:nvSpPr>
        <xdr:cNvPr id="2" name="Text Box 19"/>
        <xdr:cNvSpPr txBox="1">
          <a:spLocks noChangeArrowheads="1"/>
        </xdr:cNvSpPr>
      </xdr:nvSpPr>
      <xdr:spPr>
        <a:xfrm>
          <a:off x="276225" y="5181600"/>
          <a:ext cx="5229225" cy="1133475"/>
        </a:xfrm>
        <a:prstGeom prst="rect">
          <a:avLst/>
        </a:prstGeom>
        <a:solidFill>
          <a:srgbClr val="FFFFFF"/>
        </a:solidFill>
        <a:ln w="9525" cmpd="sng">
          <a:noFill/>
        </a:ln>
      </xdr:spPr>
      <xdr:txBody>
        <a:bodyPr vertOverflow="clip" wrap="square" lIns="72000" tIns="36000" rIns="72000" bIns="36000"/>
        <a:p>
          <a:pPr algn="l">
            <a:defRPr/>
          </a:pPr>
          <a:r>
            <a:rPr lang="en-US" cap="none" sz="900" b="1" i="0" u="none" baseline="0">
              <a:solidFill>
                <a:srgbClr val="000000"/>
              </a:solidFill>
              <a:latin typeface="Arial"/>
              <a:ea typeface="Arial"/>
              <a:cs typeface="Arial"/>
            </a:rPr>
            <a:t>Legende: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fLocksWithSheet="0"/>
  </xdr:twoCellAnchor>
  <xdr:twoCellAnchor>
    <xdr:from>
      <xdr:col>0</xdr:col>
      <xdr:colOff>352425</xdr:colOff>
      <xdr:row>30</xdr:row>
      <xdr:rowOff>104775</xdr:rowOff>
    </xdr:from>
    <xdr:to>
      <xdr:col>0</xdr:col>
      <xdr:colOff>609600</xdr:colOff>
      <xdr:row>31</xdr:row>
      <xdr:rowOff>57150</xdr:rowOff>
    </xdr:to>
    <xdr:sp>
      <xdr:nvSpPr>
        <xdr:cNvPr id="3" name="Rectangle 35"/>
        <xdr:cNvSpPr>
          <a:spLocks/>
        </xdr:cNvSpPr>
      </xdr:nvSpPr>
      <xdr:spPr>
        <a:xfrm>
          <a:off x="352425" y="5848350"/>
          <a:ext cx="257175" cy="1238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704850</xdr:colOff>
      <xdr:row>30</xdr:row>
      <xdr:rowOff>76200</xdr:rowOff>
    </xdr:from>
    <xdr:ext cx="676275" cy="180975"/>
    <xdr:sp>
      <xdr:nvSpPr>
        <xdr:cNvPr id="4" name="Text Box 36"/>
        <xdr:cNvSpPr txBox="1">
          <a:spLocks noChangeArrowheads="1"/>
        </xdr:cNvSpPr>
      </xdr:nvSpPr>
      <xdr:spPr>
        <a:xfrm>
          <a:off x="704850" y="5819775"/>
          <a:ext cx="676275" cy="180975"/>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Weiserfläche</a:t>
          </a:r>
        </a:p>
      </xdr:txBody>
    </xdr:sp>
    <xdr:clientData/>
  </xdr:oneCellAnchor>
  <xdr:twoCellAnchor>
    <xdr:from>
      <xdr:col>2</xdr:col>
      <xdr:colOff>542925</xdr:colOff>
      <xdr:row>28</xdr:row>
      <xdr:rowOff>28575</xdr:rowOff>
    </xdr:from>
    <xdr:to>
      <xdr:col>2</xdr:col>
      <xdr:colOff>638175</xdr:colOff>
      <xdr:row>28</xdr:row>
      <xdr:rowOff>123825</xdr:rowOff>
    </xdr:to>
    <xdr:grpSp>
      <xdr:nvGrpSpPr>
        <xdr:cNvPr id="5" name="Group 38"/>
        <xdr:cNvGrpSpPr>
          <a:grpSpLocks/>
        </xdr:cNvGrpSpPr>
      </xdr:nvGrpSpPr>
      <xdr:grpSpPr>
        <a:xfrm>
          <a:off x="1762125" y="5429250"/>
          <a:ext cx="95250" cy="95250"/>
          <a:chOff x="38" y="191"/>
          <a:chExt cx="10" cy="10"/>
        </a:xfrm>
        <a:solidFill>
          <a:srgbClr val="FFFFFF"/>
        </a:solidFill>
      </xdr:grpSpPr>
      <xdr:sp>
        <xdr:nvSpPr>
          <xdr:cNvPr id="6" name="Oval 39"/>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Oval 40"/>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3</xdr:col>
      <xdr:colOff>171450</xdr:colOff>
      <xdr:row>27</xdr:row>
      <xdr:rowOff>142875</xdr:rowOff>
    </xdr:from>
    <xdr:ext cx="609600" cy="180975"/>
    <xdr:sp>
      <xdr:nvSpPr>
        <xdr:cNvPr id="8" name="Text Box 41"/>
        <xdr:cNvSpPr txBox="1">
          <a:spLocks noChangeArrowheads="1"/>
        </xdr:cNvSpPr>
      </xdr:nvSpPr>
      <xdr:spPr>
        <a:xfrm>
          <a:off x="2038350" y="5372100"/>
          <a:ext cx="609600" cy="180975"/>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Einzelbaum</a:t>
          </a:r>
        </a:p>
      </xdr:txBody>
    </xdr:sp>
    <xdr:clientData/>
  </xdr:oneCellAnchor>
  <xdr:twoCellAnchor>
    <xdr:from>
      <xdr:col>0</xdr:col>
      <xdr:colOff>428625</xdr:colOff>
      <xdr:row>28</xdr:row>
      <xdr:rowOff>28575</xdr:rowOff>
    </xdr:from>
    <xdr:to>
      <xdr:col>0</xdr:col>
      <xdr:colOff>523875</xdr:colOff>
      <xdr:row>28</xdr:row>
      <xdr:rowOff>123825</xdr:rowOff>
    </xdr:to>
    <xdr:grpSp>
      <xdr:nvGrpSpPr>
        <xdr:cNvPr id="9" name="Group 43"/>
        <xdr:cNvGrpSpPr>
          <a:grpSpLocks/>
        </xdr:cNvGrpSpPr>
      </xdr:nvGrpSpPr>
      <xdr:grpSpPr>
        <a:xfrm>
          <a:off x="428625" y="5429250"/>
          <a:ext cx="95250" cy="95250"/>
          <a:chOff x="691" y="332"/>
          <a:chExt cx="10" cy="10"/>
        </a:xfrm>
        <a:solidFill>
          <a:srgbClr val="FFFFFF"/>
        </a:solidFill>
      </xdr:grpSpPr>
      <xdr:sp>
        <xdr:nvSpPr>
          <xdr:cNvPr id="10" name="Oval 44"/>
          <xdr:cNvSpPr>
            <a:spLocks/>
          </xdr:cNvSpPr>
        </xdr:nvSpPr>
        <xdr:spPr>
          <a:xfrm>
            <a:off x="691" y="332"/>
            <a:ext cx="10" cy="10"/>
          </a:xfrm>
          <a:prstGeom prst="ellipse">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45"/>
          <xdr:cNvSpPr>
            <a:spLocks/>
          </xdr:cNvSpPr>
        </xdr:nvSpPr>
        <xdr:spPr>
          <a:xfrm>
            <a:off x="693" y="334"/>
            <a:ext cx="7"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46"/>
          <xdr:cNvSpPr>
            <a:spLocks/>
          </xdr:cNvSpPr>
        </xdr:nvSpPr>
        <xdr:spPr>
          <a:xfrm flipH="1">
            <a:off x="693" y="334"/>
            <a:ext cx="7" cy="6"/>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0</xdr:col>
      <xdr:colOff>704850</xdr:colOff>
      <xdr:row>27</xdr:row>
      <xdr:rowOff>142875</xdr:rowOff>
    </xdr:from>
    <xdr:ext cx="714375" cy="180975"/>
    <xdr:sp>
      <xdr:nvSpPr>
        <xdr:cNvPr id="13" name="Text Box 47"/>
        <xdr:cNvSpPr txBox="1">
          <a:spLocks noChangeArrowheads="1"/>
        </xdr:cNvSpPr>
      </xdr:nvSpPr>
      <xdr:spPr>
        <a:xfrm>
          <a:off x="704850" y="5372100"/>
          <a:ext cx="714375" cy="180975"/>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Fotostandorte</a:t>
          </a:r>
        </a:p>
      </xdr:txBody>
    </xdr:sp>
    <xdr:clientData/>
  </xdr:oneCellAnchor>
  <xdr:twoCellAnchor>
    <xdr:from>
      <xdr:col>2</xdr:col>
      <xdr:colOff>438150</xdr:colOff>
      <xdr:row>29</xdr:row>
      <xdr:rowOff>28575</xdr:rowOff>
    </xdr:from>
    <xdr:to>
      <xdr:col>3</xdr:col>
      <xdr:colOff>76200</xdr:colOff>
      <xdr:row>30</xdr:row>
      <xdr:rowOff>47625</xdr:rowOff>
    </xdr:to>
    <xdr:grpSp>
      <xdr:nvGrpSpPr>
        <xdr:cNvPr id="14" name="Group 139"/>
        <xdr:cNvGrpSpPr>
          <a:grpSpLocks/>
        </xdr:cNvGrpSpPr>
      </xdr:nvGrpSpPr>
      <xdr:grpSpPr>
        <a:xfrm>
          <a:off x="1657350" y="5600700"/>
          <a:ext cx="285750" cy="190500"/>
          <a:chOff x="319" y="628"/>
          <a:chExt cx="30" cy="20"/>
        </a:xfrm>
        <a:solidFill>
          <a:srgbClr val="FFFFFF"/>
        </a:solidFill>
      </xdr:grpSpPr>
      <xdr:grpSp>
        <xdr:nvGrpSpPr>
          <xdr:cNvPr id="15" name="Group 52"/>
          <xdr:cNvGrpSpPr>
            <a:grpSpLocks/>
          </xdr:cNvGrpSpPr>
        </xdr:nvGrpSpPr>
        <xdr:grpSpPr>
          <a:xfrm>
            <a:off x="335" y="629"/>
            <a:ext cx="14" cy="19"/>
            <a:chOff x="722" y="487"/>
            <a:chExt cx="20" cy="26"/>
          </a:xfrm>
          <a:solidFill>
            <a:srgbClr val="FFFFFF"/>
          </a:solidFill>
        </xdr:grpSpPr>
        <xdr:sp>
          <xdr:nvSpPr>
            <xdr:cNvPr id="16" name="Freeform 53"/>
            <xdr:cNvSpPr>
              <a:spLocks/>
            </xdr:cNvSpPr>
          </xdr:nvSpPr>
          <xdr:spPr>
            <a:xfrm>
              <a:off x="735" y="487"/>
              <a:ext cx="7" cy="24"/>
            </a:xfrm>
            <a:custGeom>
              <a:pathLst>
                <a:path h="24" w="7">
                  <a:moveTo>
                    <a:pt x="7" y="0"/>
                  </a:moveTo>
                  <a:cubicBezTo>
                    <a:pt x="4" y="4"/>
                    <a:pt x="2" y="8"/>
                    <a:pt x="1" y="12"/>
                  </a:cubicBezTo>
                  <a:cubicBezTo>
                    <a:pt x="0" y="16"/>
                    <a:pt x="0" y="20"/>
                    <a:pt x="1" y="24"/>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Freeform 54"/>
            <xdr:cNvSpPr>
              <a:spLocks/>
            </xdr:cNvSpPr>
          </xdr:nvSpPr>
          <xdr:spPr>
            <a:xfrm>
              <a:off x="722" y="487"/>
              <a:ext cx="4" cy="26"/>
            </a:xfrm>
            <a:custGeom>
              <a:pathLst>
                <a:path h="26" w="4">
                  <a:moveTo>
                    <a:pt x="0" y="0"/>
                  </a:moveTo>
                  <a:cubicBezTo>
                    <a:pt x="1" y="2"/>
                    <a:pt x="2" y="10"/>
                    <a:pt x="3" y="14"/>
                  </a:cubicBezTo>
                  <a:cubicBezTo>
                    <a:pt x="4" y="18"/>
                    <a:pt x="4" y="22"/>
                    <a:pt x="3" y="26"/>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Line 55"/>
            <xdr:cNvSpPr>
              <a:spLocks/>
            </xdr:cNvSpPr>
          </xdr:nvSpPr>
          <xdr:spPr>
            <a:xfrm flipV="1">
              <a:off x="734" y="491"/>
              <a:ext cx="5" cy="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Line 56"/>
            <xdr:cNvSpPr>
              <a:spLocks/>
            </xdr:cNvSpPr>
          </xdr:nvSpPr>
          <xdr:spPr>
            <a:xfrm flipV="1">
              <a:off x="731" y="504"/>
              <a:ext cx="5" cy="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Line 57"/>
            <xdr:cNvSpPr>
              <a:spLocks/>
            </xdr:cNvSpPr>
          </xdr:nvSpPr>
          <xdr:spPr>
            <a:xfrm flipH="1" flipV="1">
              <a:off x="726" y="500"/>
              <a:ext cx="5" cy="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Line 58"/>
            <xdr:cNvSpPr>
              <a:spLocks/>
            </xdr:cNvSpPr>
          </xdr:nvSpPr>
          <xdr:spPr>
            <a:xfrm flipH="1" flipV="1">
              <a:off x="723" y="488"/>
              <a:ext cx="5" cy="2"/>
            </a:xfrm>
            <a:prstGeom prst="line">
              <a:avLst/>
            </a:pr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nvGrpSpPr>
          <xdr:cNvPr id="22" name="Group 59"/>
          <xdr:cNvGrpSpPr>
            <a:grpSpLocks/>
          </xdr:cNvGrpSpPr>
        </xdr:nvGrpSpPr>
        <xdr:grpSpPr>
          <a:xfrm>
            <a:off x="319" y="628"/>
            <a:ext cx="11" cy="20"/>
            <a:chOff x="663" y="473"/>
            <a:chExt cx="13" cy="28"/>
          </a:xfrm>
          <a:solidFill>
            <a:srgbClr val="FFFFFF"/>
          </a:solidFill>
        </xdr:grpSpPr>
        <xdr:sp>
          <xdr:nvSpPr>
            <xdr:cNvPr id="23" name="Freeform 60"/>
            <xdr:cNvSpPr>
              <a:spLocks/>
            </xdr:cNvSpPr>
          </xdr:nvSpPr>
          <xdr:spPr>
            <a:xfrm>
              <a:off x="665" y="473"/>
              <a:ext cx="7" cy="28"/>
            </a:xfrm>
            <a:custGeom>
              <a:pathLst>
                <a:path h="28" w="7">
                  <a:moveTo>
                    <a:pt x="0" y="0"/>
                  </a:moveTo>
                  <a:cubicBezTo>
                    <a:pt x="2" y="4"/>
                    <a:pt x="5" y="9"/>
                    <a:pt x="6" y="13"/>
                  </a:cubicBezTo>
                  <a:cubicBezTo>
                    <a:pt x="7" y="17"/>
                    <a:pt x="6" y="20"/>
                    <a:pt x="6" y="22"/>
                  </a:cubicBezTo>
                  <a:cubicBezTo>
                    <a:pt x="6" y="24"/>
                    <a:pt x="6" y="26"/>
                    <a:pt x="7" y="28"/>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Line 61"/>
            <xdr:cNvSpPr>
              <a:spLocks/>
            </xdr:cNvSpPr>
          </xdr:nvSpPr>
          <xdr:spPr>
            <a:xfrm>
              <a:off x="663" y="476"/>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Line 62"/>
            <xdr:cNvSpPr>
              <a:spLocks/>
            </xdr:cNvSpPr>
          </xdr:nvSpPr>
          <xdr:spPr>
            <a:xfrm>
              <a:off x="666" y="483"/>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Line 63"/>
            <xdr:cNvSpPr>
              <a:spLocks/>
            </xdr:cNvSpPr>
          </xdr:nvSpPr>
          <xdr:spPr>
            <a:xfrm>
              <a:off x="667" y="490"/>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7" name="Line 64"/>
            <xdr:cNvSpPr>
              <a:spLocks/>
            </xdr:cNvSpPr>
          </xdr:nvSpPr>
          <xdr:spPr>
            <a:xfrm>
              <a:off x="667" y="495"/>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oneCellAnchor>
    <xdr:from>
      <xdr:col>3</xdr:col>
      <xdr:colOff>171450</xdr:colOff>
      <xdr:row>29</xdr:row>
      <xdr:rowOff>28575</xdr:rowOff>
    </xdr:from>
    <xdr:ext cx="723900" cy="180975"/>
    <xdr:sp>
      <xdr:nvSpPr>
        <xdr:cNvPr id="28" name="Text Box 65"/>
        <xdr:cNvSpPr txBox="1">
          <a:spLocks noChangeArrowheads="1"/>
        </xdr:cNvSpPr>
      </xdr:nvSpPr>
      <xdr:spPr>
        <a:xfrm>
          <a:off x="2038350" y="5600700"/>
          <a:ext cx="723900" cy="180975"/>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Rippe / Runse</a:t>
          </a:r>
        </a:p>
      </xdr:txBody>
    </xdr:sp>
    <xdr:clientData/>
  </xdr:oneCellAnchor>
  <xdr:twoCellAnchor>
    <xdr:from>
      <xdr:col>2</xdr:col>
      <xdr:colOff>485775</xdr:colOff>
      <xdr:row>30</xdr:row>
      <xdr:rowOff>123825</xdr:rowOff>
    </xdr:from>
    <xdr:to>
      <xdr:col>3</xdr:col>
      <xdr:colOff>57150</xdr:colOff>
      <xdr:row>31</xdr:row>
      <xdr:rowOff>28575</xdr:rowOff>
    </xdr:to>
    <xdr:sp>
      <xdr:nvSpPr>
        <xdr:cNvPr id="29" name="Freeform 67"/>
        <xdr:cNvSpPr>
          <a:spLocks/>
        </xdr:cNvSpPr>
      </xdr:nvSpPr>
      <xdr:spPr>
        <a:xfrm>
          <a:off x="1704975" y="5867400"/>
          <a:ext cx="219075" cy="76200"/>
        </a:xfrm>
        <a:custGeom>
          <a:pathLst>
            <a:path h="3" w="33">
              <a:moveTo>
                <a:pt x="0" y="1"/>
              </a:moveTo>
              <a:cubicBezTo>
                <a:pt x="5" y="0"/>
                <a:pt x="10" y="0"/>
                <a:pt x="14" y="0"/>
              </a:cubicBezTo>
              <a:cubicBezTo>
                <a:pt x="18" y="0"/>
                <a:pt x="20" y="2"/>
                <a:pt x="23" y="2"/>
              </a:cubicBezTo>
              <a:cubicBezTo>
                <a:pt x="26" y="2"/>
                <a:pt x="32" y="3"/>
                <a:pt x="33" y="3"/>
              </a:cubicBezTo>
            </a:path>
          </a:pathLst>
        </a:cu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171450</xdr:colOff>
      <xdr:row>30</xdr:row>
      <xdr:rowOff>76200</xdr:rowOff>
    </xdr:from>
    <xdr:ext cx="381000" cy="180975"/>
    <xdr:sp>
      <xdr:nvSpPr>
        <xdr:cNvPr id="30" name="Text Box 68"/>
        <xdr:cNvSpPr txBox="1">
          <a:spLocks noChangeArrowheads="1"/>
        </xdr:cNvSpPr>
      </xdr:nvSpPr>
      <xdr:spPr>
        <a:xfrm>
          <a:off x="2038350" y="5819775"/>
          <a:ext cx="381000" cy="180975"/>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Totholz</a:t>
          </a:r>
        </a:p>
      </xdr:txBody>
    </xdr:sp>
    <xdr:clientData/>
  </xdr:oneCellAnchor>
  <xdr:twoCellAnchor>
    <xdr:from>
      <xdr:col>0</xdr:col>
      <xdr:colOff>352425</xdr:colOff>
      <xdr:row>31</xdr:row>
      <xdr:rowOff>142875</xdr:rowOff>
    </xdr:from>
    <xdr:to>
      <xdr:col>0</xdr:col>
      <xdr:colOff>609600</xdr:colOff>
      <xdr:row>32</xdr:row>
      <xdr:rowOff>104775</xdr:rowOff>
    </xdr:to>
    <xdr:sp>
      <xdr:nvSpPr>
        <xdr:cNvPr id="31" name="Rectangle 70"/>
        <xdr:cNvSpPr>
          <a:spLocks/>
        </xdr:cNvSpPr>
      </xdr:nvSpPr>
      <xdr:spPr>
        <a:xfrm>
          <a:off x="352425" y="6057900"/>
          <a:ext cx="257175" cy="133350"/>
        </a:xfrm>
        <a:prstGeom prst="rect">
          <a:avLst/>
        </a:prstGeom>
        <a:noFill/>
        <a:ln w="25400" cmpd="sng">
          <a:solidFill>
            <a:srgbClr val="FF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704850</xdr:colOff>
      <xdr:row>31</xdr:row>
      <xdr:rowOff>114300</xdr:rowOff>
    </xdr:from>
    <xdr:ext cx="819150" cy="180975"/>
    <xdr:sp>
      <xdr:nvSpPr>
        <xdr:cNvPr id="32" name="Text Box 71"/>
        <xdr:cNvSpPr txBox="1">
          <a:spLocks noChangeArrowheads="1"/>
        </xdr:cNvSpPr>
      </xdr:nvSpPr>
      <xdr:spPr>
        <a:xfrm>
          <a:off x="704850" y="6029325"/>
          <a:ext cx="819150" cy="180975"/>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Bestandestypen</a:t>
          </a:r>
        </a:p>
      </xdr:txBody>
    </xdr:sp>
    <xdr:clientData/>
  </xdr:oneCellAnchor>
  <xdr:twoCellAnchor>
    <xdr:from>
      <xdr:col>0</xdr:col>
      <xdr:colOff>400050</xdr:colOff>
      <xdr:row>29</xdr:row>
      <xdr:rowOff>28575</xdr:rowOff>
    </xdr:from>
    <xdr:to>
      <xdr:col>0</xdr:col>
      <xdr:colOff>542925</xdr:colOff>
      <xdr:row>30</xdr:row>
      <xdr:rowOff>57150</xdr:rowOff>
    </xdr:to>
    <xdr:sp>
      <xdr:nvSpPr>
        <xdr:cNvPr id="33" name="Oval 73"/>
        <xdr:cNvSpPr>
          <a:spLocks/>
        </xdr:cNvSpPr>
      </xdr:nvSpPr>
      <xdr:spPr>
        <a:xfrm>
          <a:off x="400050" y="5600700"/>
          <a:ext cx="133350"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2</a:t>
          </a:r>
        </a:p>
      </xdr:txBody>
    </xdr:sp>
    <xdr:clientData/>
  </xdr:twoCellAnchor>
  <xdr:oneCellAnchor>
    <xdr:from>
      <xdr:col>0</xdr:col>
      <xdr:colOff>704850</xdr:colOff>
      <xdr:row>29</xdr:row>
      <xdr:rowOff>28575</xdr:rowOff>
    </xdr:from>
    <xdr:ext cx="542925" cy="180975"/>
    <xdr:sp>
      <xdr:nvSpPr>
        <xdr:cNvPr id="34" name="Text Box 74"/>
        <xdr:cNvSpPr txBox="1">
          <a:spLocks noChangeArrowheads="1"/>
        </xdr:cNvSpPr>
      </xdr:nvSpPr>
      <xdr:spPr>
        <a:xfrm>
          <a:off x="704850" y="5600700"/>
          <a:ext cx="542925" cy="180975"/>
        </a:xfrm>
        <a:prstGeom prst="rect">
          <a:avLst/>
        </a:prstGeom>
        <a:no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Eckpunkte</a:t>
          </a:r>
        </a:p>
      </xdr:txBody>
    </xdr:sp>
    <xdr:clientData/>
  </xdr:oneCellAnchor>
  <xdr:twoCellAnchor>
    <xdr:from>
      <xdr:col>4</xdr:col>
      <xdr:colOff>152400</xdr:colOff>
      <xdr:row>22</xdr:row>
      <xdr:rowOff>266700</xdr:rowOff>
    </xdr:from>
    <xdr:to>
      <xdr:col>5</xdr:col>
      <xdr:colOff>19050</xdr:colOff>
      <xdr:row>24</xdr:row>
      <xdr:rowOff>0</xdr:rowOff>
    </xdr:to>
    <xdr:sp>
      <xdr:nvSpPr>
        <xdr:cNvPr id="35" name="Oval 82"/>
        <xdr:cNvSpPr>
          <a:spLocks/>
        </xdr:cNvSpPr>
      </xdr:nvSpPr>
      <xdr:spPr>
        <a:xfrm>
          <a:off x="2600325" y="4371975"/>
          <a:ext cx="161925"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1</a:t>
          </a:r>
        </a:p>
      </xdr:txBody>
    </xdr:sp>
    <xdr:clientData/>
  </xdr:twoCellAnchor>
  <xdr:twoCellAnchor>
    <xdr:from>
      <xdr:col>10</xdr:col>
      <xdr:colOff>361950</xdr:colOff>
      <xdr:row>17</xdr:row>
      <xdr:rowOff>85725</xdr:rowOff>
    </xdr:from>
    <xdr:to>
      <xdr:col>10</xdr:col>
      <xdr:colOff>514350</xdr:colOff>
      <xdr:row>18</xdr:row>
      <xdr:rowOff>104775</xdr:rowOff>
    </xdr:to>
    <xdr:sp>
      <xdr:nvSpPr>
        <xdr:cNvPr id="36" name="Oval 83"/>
        <xdr:cNvSpPr>
          <a:spLocks/>
        </xdr:cNvSpPr>
      </xdr:nvSpPr>
      <xdr:spPr>
        <a:xfrm>
          <a:off x="5048250" y="3333750"/>
          <a:ext cx="142875" cy="190500"/>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2</a:t>
          </a:r>
        </a:p>
      </xdr:txBody>
    </xdr:sp>
    <xdr:clientData/>
  </xdr:twoCellAnchor>
  <xdr:twoCellAnchor>
    <xdr:from>
      <xdr:col>9</xdr:col>
      <xdr:colOff>47625</xdr:colOff>
      <xdr:row>8</xdr:row>
      <xdr:rowOff>28575</xdr:rowOff>
    </xdr:from>
    <xdr:to>
      <xdr:col>10</xdr:col>
      <xdr:colOff>38100</xdr:colOff>
      <xdr:row>9</xdr:row>
      <xdr:rowOff>57150</xdr:rowOff>
    </xdr:to>
    <xdr:sp>
      <xdr:nvSpPr>
        <xdr:cNvPr id="37" name="Oval 84"/>
        <xdr:cNvSpPr>
          <a:spLocks/>
        </xdr:cNvSpPr>
      </xdr:nvSpPr>
      <xdr:spPr>
        <a:xfrm>
          <a:off x="4581525" y="1733550"/>
          <a:ext cx="142875"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3</a:t>
          </a:r>
        </a:p>
      </xdr:txBody>
    </xdr:sp>
    <xdr:clientData/>
  </xdr:twoCellAnchor>
  <xdr:twoCellAnchor>
    <xdr:from>
      <xdr:col>2</xdr:col>
      <xdr:colOff>381000</xdr:colOff>
      <xdr:row>6</xdr:row>
      <xdr:rowOff>19050</xdr:rowOff>
    </xdr:from>
    <xdr:to>
      <xdr:col>2</xdr:col>
      <xdr:colOff>533400</xdr:colOff>
      <xdr:row>7</xdr:row>
      <xdr:rowOff>57150</xdr:rowOff>
    </xdr:to>
    <xdr:sp>
      <xdr:nvSpPr>
        <xdr:cNvPr id="38" name="Oval 85"/>
        <xdr:cNvSpPr>
          <a:spLocks/>
        </xdr:cNvSpPr>
      </xdr:nvSpPr>
      <xdr:spPr>
        <a:xfrm>
          <a:off x="1600200" y="1390650"/>
          <a:ext cx="142875"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4</a:t>
          </a:r>
        </a:p>
      </xdr:txBody>
    </xdr:sp>
    <xdr:clientData/>
  </xdr:twoCellAnchor>
  <xdr:twoCellAnchor>
    <xdr:from>
      <xdr:col>2</xdr:col>
      <xdr:colOff>152400</xdr:colOff>
      <xdr:row>18</xdr:row>
      <xdr:rowOff>38100</xdr:rowOff>
    </xdr:from>
    <xdr:to>
      <xdr:col>2</xdr:col>
      <xdr:colOff>247650</xdr:colOff>
      <xdr:row>18</xdr:row>
      <xdr:rowOff>123825</xdr:rowOff>
    </xdr:to>
    <xdr:grpSp>
      <xdr:nvGrpSpPr>
        <xdr:cNvPr id="39" name="Group 87"/>
        <xdr:cNvGrpSpPr>
          <a:grpSpLocks/>
        </xdr:cNvGrpSpPr>
      </xdr:nvGrpSpPr>
      <xdr:grpSpPr>
        <a:xfrm>
          <a:off x="1371600" y="3457575"/>
          <a:ext cx="95250" cy="95250"/>
          <a:chOff x="38" y="191"/>
          <a:chExt cx="10" cy="10"/>
        </a:xfrm>
        <a:solidFill>
          <a:srgbClr val="FFFFFF"/>
        </a:solidFill>
      </xdr:grpSpPr>
      <xdr:sp>
        <xdr:nvSpPr>
          <xdr:cNvPr id="40" name="Oval 88"/>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1" name="Oval 89"/>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2</xdr:col>
      <xdr:colOff>390525</xdr:colOff>
      <xdr:row>7</xdr:row>
      <xdr:rowOff>95250</xdr:rowOff>
    </xdr:from>
    <xdr:to>
      <xdr:col>2</xdr:col>
      <xdr:colOff>485775</xdr:colOff>
      <xdr:row>8</xdr:row>
      <xdr:rowOff>19050</xdr:rowOff>
    </xdr:to>
    <xdr:grpSp>
      <xdr:nvGrpSpPr>
        <xdr:cNvPr id="42" name="Group 90"/>
        <xdr:cNvGrpSpPr>
          <a:grpSpLocks/>
        </xdr:cNvGrpSpPr>
      </xdr:nvGrpSpPr>
      <xdr:grpSpPr>
        <a:xfrm>
          <a:off x="1609725" y="1628775"/>
          <a:ext cx="95250" cy="95250"/>
          <a:chOff x="38" y="191"/>
          <a:chExt cx="10" cy="10"/>
        </a:xfrm>
        <a:solidFill>
          <a:srgbClr val="FFFFFF"/>
        </a:solidFill>
      </xdr:grpSpPr>
      <xdr:sp>
        <xdr:nvSpPr>
          <xdr:cNvPr id="43" name="Oval 91"/>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4" name="Oval 92"/>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8</xdr:col>
      <xdr:colOff>200025</xdr:colOff>
      <xdr:row>9</xdr:row>
      <xdr:rowOff>0</xdr:rowOff>
    </xdr:from>
    <xdr:to>
      <xdr:col>8</xdr:col>
      <xdr:colOff>295275</xdr:colOff>
      <xdr:row>9</xdr:row>
      <xdr:rowOff>95250</xdr:rowOff>
    </xdr:to>
    <xdr:grpSp>
      <xdr:nvGrpSpPr>
        <xdr:cNvPr id="45" name="Group 93"/>
        <xdr:cNvGrpSpPr>
          <a:grpSpLocks/>
        </xdr:cNvGrpSpPr>
      </xdr:nvGrpSpPr>
      <xdr:grpSpPr>
        <a:xfrm>
          <a:off x="4352925" y="1876425"/>
          <a:ext cx="95250" cy="95250"/>
          <a:chOff x="38" y="191"/>
          <a:chExt cx="10" cy="10"/>
        </a:xfrm>
        <a:solidFill>
          <a:srgbClr val="FFFFFF"/>
        </a:solidFill>
      </xdr:grpSpPr>
      <xdr:sp>
        <xdr:nvSpPr>
          <xdr:cNvPr id="46" name="Oval 94"/>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47" name="Oval 95"/>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142875</xdr:colOff>
      <xdr:row>18</xdr:row>
      <xdr:rowOff>104775</xdr:rowOff>
    </xdr:from>
    <xdr:to>
      <xdr:col>1</xdr:col>
      <xdr:colOff>238125</xdr:colOff>
      <xdr:row>19</xdr:row>
      <xdr:rowOff>38100</xdr:rowOff>
    </xdr:to>
    <xdr:grpSp>
      <xdr:nvGrpSpPr>
        <xdr:cNvPr id="48" name="Group 99"/>
        <xdr:cNvGrpSpPr>
          <a:grpSpLocks/>
        </xdr:cNvGrpSpPr>
      </xdr:nvGrpSpPr>
      <xdr:grpSpPr>
        <a:xfrm>
          <a:off x="914400" y="3524250"/>
          <a:ext cx="95250" cy="104775"/>
          <a:chOff x="38" y="191"/>
          <a:chExt cx="10" cy="10"/>
        </a:xfrm>
        <a:solidFill>
          <a:srgbClr val="FFFFFF"/>
        </a:solidFill>
      </xdr:grpSpPr>
      <xdr:sp>
        <xdr:nvSpPr>
          <xdr:cNvPr id="49" name="Oval 100"/>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50" name="Oval 101"/>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oneCellAnchor>
    <xdr:from>
      <xdr:col>2</xdr:col>
      <xdr:colOff>257175</xdr:colOff>
      <xdr:row>18</xdr:row>
      <xdr:rowOff>38100</xdr:rowOff>
    </xdr:from>
    <xdr:ext cx="142875" cy="180975"/>
    <xdr:sp>
      <xdr:nvSpPr>
        <xdr:cNvPr id="51" name="Text Box 102"/>
        <xdr:cNvSpPr txBox="1">
          <a:spLocks noChangeArrowheads="1"/>
        </xdr:cNvSpPr>
      </xdr:nvSpPr>
      <xdr:spPr>
        <a:xfrm>
          <a:off x="1476375" y="3457575"/>
          <a:ext cx="142875" cy="180975"/>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Ta</a:t>
          </a:r>
        </a:p>
      </xdr:txBody>
    </xdr:sp>
    <xdr:clientData/>
  </xdr:oneCellAnchor>
  <xdr:oneCellAnchor>
    <xdr:from>
      <xdr:col>8</xdr:col>
      <xdr:colOff>295275</xdr:colOff>
      <xdr:row>9</xdr:row>
      <xdr:rowOff>66675</xdr:rowOff>
    </xdr:from>
    <xdr:ext cx="142875" cy="180975"/>
    <xdr:sp>
      <xdr:nvSpPr>
        <xdr:cNvPr id="52" name="Text Box 103"/>
        <xdr:cNvSpPr txBox="1">
          <a:spLocks noChangeArrowheads="1"/>
        </xdr:cNvSpPr>
      </xdr:nvSpPr>
      <xdr:spPr>
        <a:xfrm>
          <a:off x="4448175" y="1943100"/>
          <a:ext cx="142875" cy="180975"/>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Ta</a:t>
          </a:r>
        </a:p>
      </xdr:txBody>
    </xdr:sp>
    <xdr:clientData/>
  </xdr:oneCellAnchor>
  <xdr:oneCellAnchor>
    <xdr:from>
      <xdr:col>1</xdr:col>
      <xdr:colOff>438150</xdr:colOff>
      <xdr:row>19</xdr:row>
      <xdr:rowOff>123825</xdr:rowOff>
    </xdr:from>
    <xdr:ext cx="152400" cy="190500"/>
    <xdr:sp>
      <xdr:nvSpPr>
        <xdr:cNvPr id="53" name="Text Box 104"/>
        <xdr:cNvSpPr txBox="1">
          <a:spLocks noChangeArrowheads="1"/>
        </xdr:cNvSpPr>
      </xdr:nvSpPr>
      <xdr:spPr>
        <a:xfrm>
          <a:off x="1209675" y="3714750"/>
          <a:ext cx="152400" cy="190500"/>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Ta</a:t>
          </a:r>
        </a:p>
      </xdr:txBody>
    </xdr:sp>
    <xdr:clientData/>
  </xdr:oneCellAnchor>
  <xdr:oneCellAnchor>
    <xdr:from>
      <xdr:col>2</xdr:col>
      <xdr:colOff>152400</xdr:colOff>
      <xdr:row>6</xdr:row>
      <xdr:rowOff>123825</xdr:rowOff>
    </xdr:from>
    <xdr:ext cx="114300" cy="190500"/>
    <xdr:sp>
      <xdr:nvSpPr>
        <xdr:cNvPr id="54" name="Text Box 105"/>
        <xdr:cNvSpPr txBox="1">
          <a:spLocks noChangeArrowheads="1"/>
        </xdr:cNvSpPr>
      </xdr:nvSpPr>
      <xdr:spPr>
        <a:xfrm>
          <a:off x="1371600" y="1495425"/>
          <a:ext cx="114300" cy="190500"/>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Fi</a:t>
          </a:r>
        </a:p>
      </xdr:txBody>
    </xdr:sp>
    <xdr:clientData/>
  </xdr:oneCellAnchor>
  <xdr:oneCellAnchor>
    <xdr:from>
      <xdr:col>6</xdr:col>
      <xdr:colOff>381000</xdr:colOff>
      <xdr:row>20</xdr:row>
      <xdr:rowOff>95250</xdr:rowOff>
    </xdr:from>
    <xdr:ext cx="742950" cy="180975"/>
    <xdr:sp>
      <xdr:nvSpPr>
        <xdr:cNvPr id="55" name="Text Box 106"/>
        <xdr:cNvSpPr txBox="1">
          <a:spLocks noChangeArrowheads="1"/>
        </xdr:cNvSpPr>
      </xdr:nvSpPr>
      <xdr:spPr>
        <a:xfrm>
          <a:off x="3771900" y="3857625"/>
          <a:ext cx="742950" cy="180975"/>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378g   106,5m</a:t>
          </a:r>
        </a:p>
      </xdr:txBody>
    </xdr:sp>
    <xdr:clientData/>
  </xdr:oneCellAnchor>
  <xdr:oneCellAnchor>
    <xdr:from>
      <xdr:col>0</xdr:col>
      <xdr:colOff>523875</xdr:colOff>
      <xdr:row>12</xdr:row>
      <xdr:rowOff>0</xdr:rowOff>
    </xdr:from>
    <xdr:ext cx="647700" cy="190500"/>
    <xdr:sp>
      <xdr:nvSpPr>
        <xdr:cNvPr id="56" name="Text Box 107"/>
        <xdr:cNvSpPr txBox="1">
          <a:spLocks noChangeArrowheads="1"/>
        </xdr:cNvSpPr>
      </xdr:nvSpPr>
      <xdr:spPr>
        <a:xfrm>
          <a:off x="523875" y="2390775"/>
          <a:ext cx="647700" cy="190500"/>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325g   109m</a:t>
          </a:r>
        </a:p>
      </xdr:txBody>
    </xdr:sp>
    <xdr:clientData/>
  </xdr:oneCellAnchor>
  <xdr:oneCellAnchor>
    <xdr:from>
      <xdr:col>1</xdr:col>
      <xdr:colOff>419100</xdr:colOff>
      <xdr:row>21</xdr:row>
      <xdr:rowOff>66675</xdr:rowOff>
    </xdr:from>
    <xdr:ext cx="581025" cy="190500"/>
    <xdr:sp>
      <xdr:nvSpPr>
        <xdr:cNvPr id="57" name="Text Box 108"/>
        <xdr:cNvSpPr txBox="1">
          <a:spLocks noChangeArrowheads="1"/>
        </xdr:cNvSpPr>
      </xdr:nvSpPr>
      <xdr:spPr>
        <a:xfrm>
          <a:off x="1190625" y="4000500"/>
          <a:ext cx="581025" cy="190500"/>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240g   79m</a:t>
          </a:r>
        </a:p>
      </xdr:txBody>
    </xdr:sp>
    <xdr:clientData/>
  </xdr:oneCellAnchor>
  <xdr:oneCellAnchor>
    <xdr:from>
      <xdr:col>10</xdr:col>
      <xdr:colOff>38100</xdr:colOff>
      <xdr:row>11</xdr:row>
      <xdr:rowOff>142875</xdr:rowOff>
    </xdr:from>
    <xdr:ext cx="514350" cy="190500"/>
    <xdr:sp>
      <xdr:nvSpPr>
        <xdr:cNvPr id="58" name="Text Box 109"/>
        <xdr:cNvSpPr txBox="1">
          <a:spLocks noChangeArrowheads="1"/>
        </xdr:cNvSpPr>
      </xdr:nvSpPr>
      <xdr:spPr>
        <a:xfrm>
          <a:off x="4724400" y="2362200"/>
          <a:ext cx="514350" cy="190500"/>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87g   85m</a:t>
          </a:r>
        </a:p>
      </xdr:txBody>
    </xdr:sp>
    <xdr:clientData/>
  </xdr:oneCellAnchor>
  <xdr:oneCellAnchor>
    <xdr:from>
      <xdr:col>5</xdr:col>
      <xdr:colOff>95250</xdr:colOff>
      <xdr:row>7</xdr:row>
      <xdr:rowOff>95250</xdr:rowOff>
    </xdr:from>
    <xdr:ext cx="581025" cy="180975"/>
    <xdr:sp>
      <xdr:nvSpPr>
        <xdr:cNvPr id="59" name="Text Box 110"/>
        <xdr:cNvSpPr txBox="1">
          <a:spLocks noChangeArrowheads="1"/>
        </xdr:cNvSpPr>
      </xdr:nvSpPr>
      <xdr:spPr>
        <a:xfrm>
          <a:off x="2838450" y="1628775"/>
          <a:ext cx="581025" cy="180975"/>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10g   109m</a:t>
          </a:r>
        </a:p>
      </xdr:txBody>
    </xdr:sp>
    <xdr:clientData/>
  </xdr:oneCellAnchor>
  <xdr:twoCellAnchor>
    <xdr:from>
      <xdr:col>0</xdr:col>
      <xdr:colOff>714375</xdr:colOff>
      <xdr:row>17</xdr:row>
      <xdr:rowOff>38100</xdr:rowOff>
    </xdr:from>
    <xdr:to>
      <xdr:col>1</xdr:col>
      <xdr:colOff>381000</xdr:colOff>
      <xdr:row>22</xdr:row>
      <xdr:rowOff>219075</xdr:rowOff>
    </xdr:to>
    <xdr:sp>
      <xdr:nvSpPr>
        <xdr:cNvPr id="60" name="Freeform 112"/>
        <xdr:cNvSpPr>
          <a:spLocks/>
        </xdr:cNvSpPr>
      </xdr:nvSpPr>
      <xdr:spPr>
        <a:xfrm>
          <a:off x="714375" y="3286125"/>
          <a:ext cx="438150" cy="1038225"/>
        </a:xfrm>
        <a:custGeom>
          <a:pathLst>
            <a:path h="109" w="46">
              <a:moveTo>
                <a:pt x="39" y="0"/>
              </a:moveTo>
              <a:cubicBezTo>
                <a:pt x="40" y="2"/>
                <a:pt x="46" y="7"/>
                <a:pt x="45" y="14"/>
              </a:cubicBezTo>
              <a:cubicBezTo>
                <a:pt x="44" y="21"/>
                <a:pt x="35" y="32"/>
                <a:pt x="30" y="42"/>
              </a:cubicBezTo>
              <a:cubicBezTo>
                <a:pt x="25" y="52"/>
                <a:pt x="18" y="63"/>
                <a:pt x="13" y="74"/>
              </a:cubicBezTo>
              <a:cubicBezTo>
                <a:pt x="8" y="85"/>
                <a:pt x="3" y="102"/>
                <a:pt x="0" y="109"/>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600075</xdr:colOff>
      <xdr:row>16</xdr:row>
      <xdr:rowOff>142875</xdr:rowOff>
    </xdr:from>
    <xdr:to>
      <xdr:col>1</xdr:col>
      <xdr:colOff>323850</xdr:colOff>
      <xdr:row>22</xdr:row>
      <xdr:rowOff>19050</xdr:rowOff>
    </xdr:to>
    <xdr:sp>
      <xdr:nvSpPr>
        <xdr:cNvPr id="61" name="Freeform 113"/>
        <xdr:cNvSpPr>
          <a:spLocks/>
        </xdr:cNvSpPr>
      </xdr:nvSpPr>
      <xdr:spPr>
        <a:xfrm>
          <a:off x="600075" y="3219450"/>
          <a:ext cx="495300" cy="904875"/>
        </a:xfrm>
        <a:custGeom>
          <a:pathLst>
            <a:path h="95" w="52">
              <a:moveTo>
                <a:pt x="52" y="7"/>
              </a:moveTo>
              <a:cubicBezTo>
                <a:pt x="49" y="8"/>
                <a:pt x="44" y="0"/>
                <a:pt x="35" y="15"/>
              </a:cubicBezTo>
              <a:cubicBezTo>
                <a:pt x="26" y="30"/>
                <a:pt x="7" y="78"/>
                <a:pt x="0" y="95"/>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17</xdr:row>
      <xdr:rowOff>66675</xdr:rowOff>
    </xdr:from>
    <xdr:to>
      <xdr:col>1</xdr:col>
      <xdr:colOff>333375</xdr:colOff>
      <xdr:row>18</xdr:row>
      <xdr:rowOff>9525</xdr:rowOff>
    </xdr:to>
    <xdr:sp>
      <xdr:nvSpPr>
        <xdr:cNvPr id="62" name="Freeform 114"/>
        <xdr:cNvSpPr>
          <a:spLocks/>
        </xdr:cNvSpPr>
      </xdr:nvSpPr>
      <xdr:spPr>
        <a:xfrm>
          <a:off x="1057275" y="3314700"/>
          <a:ext cx="47625" cy="114300"/>
        </a:xfrm>
        <a:custGeom>
          <a:pathLst>
            <a:path h="12" w="5">
              <a:moveTo>
                <a:pt x="0" y="12"/>
              </a:moveTo>
              <a:lnTo>
                <a:pt x="5" y="0"/>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180975</xdr:colOff>
      <xdr:row>17</xdr:row>
      <xdr:rowOff>66675</xdr:rowOff>
    </xdr:from>
    <xdr:to>
      <xdr:col>1</xdr:col>
      <xdr:colOff>200025</xdr:colOff>
      <xdr:row>17</xdr:row>
      <xdr:rowOff>152400</xdr:rowOff>
    </xdr:to>
    <xdr:sp>
      <xdr:nvSpPr>
        <xdr:cNvPr id="63" name="Freeform 115"/>
        <xdr:cNvSpPr>
          <a:spLocks/>
        </xdr:cNvSpPr>
      </xdr:nvSpPr>
      <xdr:spPr>
        <a:xfrm>
          <a:off x="952500" y="3314700"/>
          <a:ext cx="19050" cy="85725"/>
        </a:xfrm>
        <a:custGeom>
          <a:pathLst>
            <a:path h="9" w="2">
              <a:moveTo>
                <a:pt x="2" y="9"/>
              </a:moveTo>
              <a:lnTo>
                <a:pt x="0" y="0"/>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18</xdr:row>
      <xdr:rowOff>95250</xdr:rowOff>
    </xdr:from>
    <xdr:to>
      <xdr:col>1</xdr:col>
      <xdr:colOff>104775</xdr:colOff>
      <xdr:row>19</xdr:row>
      <xdr:rowOff>28575</xdr:rowOff>
    </xdr:to>
    <xdr:sp>
      <xdr:nvSpPr>
        <xdr:cNvPr id="64" name="Freeform 116"/>
        <xdr:cNvSpPr>
          <a:spLocks/>
        </xdr:cNvSpPr>
      </xdr:nvSpPr>
      <xdr:spPr>
        <a:xfrm>
          <a:off x="847725" y="3514725"/>
          <a:ext cx="28575" cy="104775"/>
        </a:xfrm>
        <a:custGeom>
          <a:pathLst>
            <a:path h="11" w="3">
              <a:moveTo>
                <a:pt x="3" y="11"/>
              </a:moveTo>
              <a:lnTo>
                <a:pt x="0" y="0"/>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19</xdr:row>
      <xdr:rowOff>85725</xdr:rowOff>
    </xdr:from>
    <xdr:to>
      <xdr:col>1</xdr:col>
      <xdr:colOff>47625</xdr:colOff>
      <xdr:row>20</xdr:row>
      <xdr:rowOff>9525</xdr:rowOff>
    </xdr:to>
    <xdr:sp>
      <xdr:nvSpPr>
        <xdr:cNvPr id="65" name="Freeform 117"/>
        <xdr:cNvSpPr>
          <a:spLocks/>
        </xdr:cNvSpPr>
      </xdr:nvSpPr>
      <xdr:spPr>
        <a:xfrm>
          <a:off x="790575" y="3676650"/>
          <a:ext cx="28575" cy="95250"/>
        </a:xfrm>
        <a:custGeom>
          <a:pathLst>
            <a:path h="10" w="3">
              <a:moveTo>
                <a:pt x="0" y="0"/>
              </a:moveTo>
              <a:lnTo>
                <a:pt x="3" y="10"/>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457200</xdr:colOff>
      <xdr:row>11</xdr:row>
      <xdr:rowOff>57150</xdr:rowOff>
    </xdr:from>
    <xdr:to>
      <xdr:col>6</xdr:col>
      <xdr:colOff>238125</xdr:colOff>
      <xdr:row>12</xdr:row>
      <xdr:rowOff>133350</xdr:rowOff>
    </xdr:to>
    <xdr:sp>
      <xdr:nvSpPr>
        <xdr:cNvPr id="66" name="Freeform 118"/>
        <xdr:cNvSpPr>
          <a:spLocks/>
        </xdr:cNvSpPr>
      </xdr:nvSpPr>
      <xdr:spPr>
        <a:xfrm>
          <a:off x="3200400" y="2276475"/>
          <a:ext cx="428625" cy="247650"/>
        </a:xfrm>
        <a:custGeom>
          <a:pathLst>
            <a:path h="26" w="45">
              <a:moveTo>
                <a:pt x="5" y="26"/>
              </a:moveTo>
              <a:cubicBezTo>
                <a:pt x="6" y="25"/>
                <a:pt x="8" y="21"/>
                <a:pt x="8" y="20"/>
              </a:cubicBezTo>
              <a:cubicBezTo>
                <a:pt x="8" y="19"/>
                <a:pt x="0" y="22"/>
                <a:pt x="2" y="21"/>
              </a:cubicBezTo>
              <a:cubicBezTo>
                <a:pt x="4" y="20"/>
                <a:pt x="14" y="18"/>
                <a:pt x="19" y="16"/>
              </a:cubicBezTo>
              <a:cubicBezTo>
                <a:pt x="24" y="14"/>
                <a:pt x="26" y="12"/>
                <a:pt x="30" y="9"/>
              </a:cubicBezTo>
              <a:cubicBezTo>
                <a:pt x="34" y="6"/>
                <a:pt x="42" y="2"/>
                <a:pt x="45" y="0"/>
              </a:cubicBezTo>
            </a:path>
          </a:pathLst>
        </a:custGeom>
        <a:noFill/>
        <a:ln w="317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695325</xdr:colOff>
      <xdr:row>20</xdr:row>
      <xdr:rowOff>104775</xdr:rowOff>
    </xdr:from>
    <xdr:to>
      <xdr:col>0</xdr:col>
      <xdr:colOff>723900</xdr:colOff>
      <xdr:row>21</xdr:row>
      <xdr:rowOff>66675</xdr:rowOff>
    </xdr:to>
    <xdr:sp>
      <xdr:nvSpPr>
        <xdr:cNvPr id="67" name="Freeform 119"/>
        <xdr:cNvSpPr>
          <a:spLocks/>
        </xdr:cNvSpPr>
      </xdr:nvSpPr>
      <xdr:spPr>
        <a:xfrm>
          <a:off x="695325" y="3867150"/>
          <a:ext cx="28575" cy="133350"/>
        </a:xfrm>
        <a:custGeom>
          <a:pathLst>
            <a:path h="13" w="3">
              <a:moveTo>
                <a:pt x="0" y="0"/>
              </a:moveTo>
              <a:lnTo>
                <a:pt x="3" y="13"/>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200025</xdr:colOff>
      <xdr:row>18</xdr:row>
      <xdr:rowOff>104775</xdr:rowOff>
    </xdr:from>
    <xdr:to>
      <xdr:col>1</xdr:col>
      <xdr:colOff>314325</xdr:colOff>
      <xdr:row>19</xdr:row>
      <xdr:rowOff>28575</xdr:rowOff>
    </xdr:to>
    <xdr:sp>
      <xdr:nvSpPr>
        <xdr:cNvPr id="68" name="Freeform 120"/>
        <xdr:cNvSpPr>
          <a:spLocks/>
        </xdr:cNvSpPr>
      </xdr:nvSpPr>
      <xdr:spPr>
        <a:xfrm>
          <a:off x="971550" y="3524250"/>
          <a:ext cx="114300" cy="95250"/>
        </a:xfrm>
        <a:custGeom>
          <a:pathLst>
            <a:path h="10" w="12">
              <a:moveTo>
                <a:pt x="12" y="0"/>
              </a:moveTo>
              <a:lnTo>
                <a:pt x="0" y="10"/>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123825</xdr:colOff>
      <xdr:row>19</xdr:row>
      <xdr:rowOff>104775</xdr:rowOff>
    </xdr:from>
    <xdr:to>
      <xdr:col>1</xdr:col>
      <xdr:colOff>219075</xdr:colOff>
      <xdr:row>19</xdr:row>
      <xdr:rowOff>142875</xdr:rowOff>
    </xdr:to>
    <xdr:sp>
      <xdr:nvSpPr>
        <xdr:cNvPr id="69" name="Freeform 121"/>
        <xdr:cNvSpPr>
          <a:spLocks/>
        </xdr:cNvSpPr>
      </xdr:nvSpPr>
      <xdr:spPr>
        <a:xfrm>
          <a:off x="895350" y="3695700"/>
          <a:ext cx="95250" cy="38100"/>
        </a:xfrm>
        <a:custGeom>
          <a:pathLst>
            <a:path h="4" w="10">
              <a:moveTo>
                <a:pt x="10" y="0"/>
              </a:moveTo>
              <a:lnTo>
                <a:pt x="0" y="4"/>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20</xdr:row>
      <xdr:rowOff>114300</xdr:rowOff>
    </xdr:from>
    <xdr:to>
      <xdr:col>1</xdr:col>
      <xdr:colOff>123825</xdr:colOff>
      <xdr:row>21</xdr:row>
      <xdr:rowOff>0</xdr:rowOff>
    </xdr:to>
    <xdr:sp>
      <xdr:nvSpPr>
        <xdr:cNvPr id="70" name="Freeform 122"/>
        <xdr:cNvSpPr>
          <a:spLocks/>
        </xdr:cNvSpPr>
      </xdr:nvSpPr>
      <xdr:spPr>
        <a:xfrm>
          <a:off x="790575" y="3876675"/>
          <a:ext cx="104775" cy="57150"/>
        </a:xfrm>
        <a:custGeom>
          <a:pathLst>
            <a:path h="5" w="11">
              <a:moveTo>
                <a:pt x="11" y="0"/>
              </a:moveTo>
              <a:lnTo>
                <a:pt x="0" y="5"/>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695325</xdr:colOff>
      <xdr:row>21</xdr:row>
      <xdr:rowOff>142875</xdr:rowOff>
    </xdr:from>
    <xdr:to>
      <xdr:col>1</xdr:col>
      <xdr:colOff>28575</xdr:colOff>
      <xdr:row>22</xdr:row>
      <xdr:rowOff>28575</xdr:rowOff>
    </xdr:to>
    <xdr:sp>
      <xdr:nvSpPr>
        <xdr:cNvPr id="71" name="Freeform 123"/>
        <xdr:cNvSpPr>
          <a:spLocks/>
        </xdr:cNvSpPr>
      </xdr:nvSpPr>
      <xdr:spPr>
        <a:xfrm>
          <a:off x="695325" y="4076700"/>
          <a:ext cx="104775" cy="57150"/>
        </a:xfrm>
        <a:custGeom>
          <a:pathLst>
            <a:path h="5" w="11">
              <a:moveTo>
                <a:pt x="11" y="0"/>
              </a:moveTo>
              <a:lnTo>
                <a:pt x="0" y="5"/>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619125</xdr:colOff>
      <xdr:row>22</xdr:row>
      <xdr:rowOff>9525</xdr:rowOff>
    </xdr:from>
    <xdr:to>
      <xdr:col>0</xdr:col>
      <xdr:colOff>647700</xdr:colOff>
      <xdr:row>22</xdr:row>
      <xdr:rowOff>133350</xdr:rowOff>
    </xdr:to>
    <xdr:sp>
      <xdr:nvSpPr>
        <xdr:cNvPr id="72" name="Freeform 124"/>
        <xdr:cNvSpPr>
          <a:spLocks/>
        </xdr:cNvSpPr>
      </xdr:nvSpPr>
      <xdr:spPr>
        <a:xfrm>
          <a:off x="619125" y="4114800"/>
          <a:ext cx="28575" cy="123825"/>
        </a:xfrm>
        <a:custGeom>
          <a:pathLst>
            <a:path h="13" w="3">
              <a:moveTo>
                <a:pt x="0" y="0"/>
              </a:moveTo>
              <a:lnTo>
                <a:pt x="3" y="13"/>
              </a:ln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18</xdr:row>
      <xdr:rowOff>76200</xdr:rowOff>
    </xdr:from>
    <xdr:to>
      <xdr:col>1</xdr:col>
      <xdr:colOff>323850</xdr:colOff>
      <xdr:row>19</xdr:row>
      <xdr:rowOff>0</xdr:rowOff>
    </xdr:to>
    <xdr:grpSp>
      <xdr:nvGrpSpPr>
        <xdr:cNvPr id="73" name="Group 96"/>
        <xdr:cNvGrpSpPr>
          <a:grpSpLocks/>
        </xdr:cNvGrpSpPr>
      </xdr:nvGrpSpPr>
      <xdr:grpSpPr>
        <a:xfrm>
          <a:off x="1000125" y="3495675"/>
          <a:ext cx="95250" cy="95250"/>
          <a:chOff x="38" y="191"/>
          <a:chExt cx="10" cy="10"/>
        </a:xfrm>
        <a:solidFill>
          <a:srgbClr val="FFFFFF"/>
        </a:solidFill>
      </xdr:grpSpPr>
      <xdr:sp>
        <xdr:nvSpPr>
          <xdr:cNvPr id="74" name="Oval 97"/>
          <xdr:cNvSpPr>
            <a:spLocks/>
          </xdr:cNvSpPr>
        </xdr:nvSpPr>
        <xdr:spPr>
          <a:xfrm>
            <a:off x="38" y="191"/>
            <a:ext cx="10" cy="10"/>
          </a:xfrm>
          <a:prstGeom prst="ellipse">
            <a:avLst/>
          </a:prstGeom>
          <a:solidFill>
            <a:srgbClr val="008000"/>
          </a:solidFill>
          <a:ln w="9525" cmpd="sng">
            <a:noFill/>
          </a:ln>
        </xdr:spPr>
        <xdr:txBody>
          <a:bodyPr vertOverflow="clip" wrap="square"/>
          <a:p>
            <a:pPr algn="l">
              <a:defRPr/>
            </a:pPr>
            <a:r>
              <a:rPr lang="en-US" cap="none" u="none" baseline="0">
                <a:latin typeface="Arial"/>
                <a:ea typeface="Arial"/>
                <a:cs typeface="Arial"/>
              </a:rPr>
              <a:t/>
            </a:r>
          </a:p>
        </xdr:txBody>
      </xdr:sp>
      <xdr:sp>
        <xdr:nvSpPr>
          <xdr:cNvPr id="75" name="Oval 98"/>
          <xdr:cNvSpPr>
            <a:spLocks/>
          </xdr:cNvSpPr>
        </xdr:nvSpPr>
        <xdr:spPr>
          <a:xfrm>
            <a:off x="41" y="194"/>
            <a:ext cx="4" cy="4"/>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0</xdr:col>
      <xdr:colOff>742950</xdr:colOff>
      <xdr:row>18</xdr:row>
      <xdr:rowOff>38100</xdr:rowOff>
    </xdr:from>
    <xdr:to>
      <xdr:col>1</xdr:col>
      <xdr:colOff>114300</xdr:colOff>
      <xdr:row>19</xdr:row>
      <xdr:rowOff>66675</xdr:rowOff>
    </xdr:to>
    <xdr:sp>
      <xdr:nvSpPr>
        <xdr:cNvPr id="76" name="Oval 86"/>
        <xdr:cNvSpPr>
          <a:spLocks/>
        </xdr:cNvSpPr>
      </xdr:nvSpPr>
      <xdr:spPr>
        <a:xfrm>
          <a:off x="742950" y="3457575"/>
          <a:ext cx="142875" cy="200025"/>
        </a:xfrm>
        <a:prstGeom prst="ellipse">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800" b="1" i="0" u="none" baseline="0">
              <a:solidFill>
                <a:srgbClr val="000000"/>
              </a:solidFill>
              <a:latin typeface="Arial"/>
              <a:ea typeface="Arial"/>
              <a:cs typeface="Arial"/>
            </a:rPr>
            <a:t>5</a:t>
          </a:r>
        </a:p>
      </xdr:txBody>
    </xdr:sp>
    <xdr:clientData/>
  </xdr:twoCellAnchor>
  <xdr:twoCellAnchor>
    <xdr:from>
      <xdr:col>7</xdr:col>
      <xdr:colOff>28575</xdr:colOff>
      <xdr:row>8</xdr:row>
      <xdr:rowOff>104775</xdr:rowOff>
    </xdr:from>
    <xdr:to>
      <xdr:col>7</xdr:col>
      <xdr:colOff>200025</xdr:colOff>
      <xdr:row>12</xdr:row>
      <xdr:rowOff>76200</xdr:rowOff>
    </xdr:to>
    <xdr:grpSp>
      <xdr:nvGrpSpPr>
        <xdr:cNvPr id="77" name="Group 125"/>
        <xdr:cNvGrpSpPr>
          <a:grpSpLocks/>
        </xdr:cNvGrpSpPr>
      </xdr:nvGrpSpPr>
      <xdr:grpSpPr>
        <a:xfrm>
          <a:off x="3952875" y="1809750"/>
          <a:ext cx="171450" cy="657225"/>
          <a:chOff x="663" y="473"/>
          <a:chExt cx="13" cy="28"/>
        </a:xfrm>
        <a:solidFill>
          <a:srgbClr val="FFFFFF"/>
        </a:solidFill>
      </xdr:grpSpPr>
      <xdr:sp>
        <xdr:nvSpPr>
          <xdr:cNvPr id="78" name="Freeform 126"/>
          <xdr:cNvSpPr>
            <a:spLocks/>
          </xdr:cNvSpPr>
        </xdr:nvSpPr>
        <xdr:spPr>
          <a:xfrm>
            <a:off x="665" y="473"/>
            <a:ext cx="7" cy="28"/>
          </a:xfrm>
          <a:custGeom>
            <a:pathLst>
              <a:path h="28" w="7">
                <a:moveTo>
                  <a:pt x="0" y="0"/>
                </a:moveTo>
                <a:cubicBezTo>
                  <a:pt x="2" y="4"/>
                  <a:pt x="5" y="9"/>
                  <a:pt x="6" y="13"/>
                </a:cubicBezTo>
                <a:cubicBezTo>
                  <a:pt x="7" y="17"/>
                  <a:pt x="6" y="20"/>
                  <a:pt x="6" y="22"/>
                </a:cubicBezTo>
                <a:cubicBezTo>
                  <a:pt x="6" y="24"/>
                  <a:pt x="6" y="26"/>
                  <a:pt x="7" y="28"/>
                </a:cubicBezTo>
              </a:path>
            </a:pathLst>
          </a:custGeom>
          <a:no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9" name="Line 127"/>
          <xdr:cNvSpPr>
            <a:spLocks/>
          </xdr:cNvSpPr>
        </xdr:nvSpPr>
        <xdr:spPr>
          <a:xfrm>
            <a:off x="663" y="476"/>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0" name="Line 128"/>
          <xdr:cNvSpPr>
            <a:spLocks/>
          </xdr:cNvSpPr>
        </xdr:nvSpPr>
        <xdr:spPr>
          <a:xfrm>
            <a:off x="666" y="483"/>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1" name="Line 129"/>
          <xdr:cNvSpPr>
            <a:spLocks/>
          </xdr:cNvSpPr>
        </xdr:nvSpPr>
        <xdr:spPr>
          <a:xfrm>
            <a:off x="667" y="490"/>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2" name="Line 130"/>
          <xdr:cNvSpPr>
            <a:spLocks/>
          </xdr:cNvSpPr>
        </xdr:nvSpPr>
        <xdr:spPr>
          <a:xfrm>
            <a:off x="667" y="495"/>
            <a:ext cx="9" cy="2"/>
          </a:xfrm>
          <a:prstGeom prst="line">
            <a:avLst/>
          </a:prstGeom>
          <a:noFill/>
          <a:ln w="127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6</xdr:col>
      <xdr:colOff>19050</xdr:colOff>
      <xdr:row>9</xdr:row>
      <xdr:rowOff>47625</xdr:rowOff>
    </xdr:from>
    <xdr:to>
      <xdr:col>8</xdr:col>
      <xdr:colOff>247650</xdr:colOff>
      <xdr:row>11</xdr:row>
      <xdr:rowOff>114300</xdr:rowOff>
    </xdr:to>
    <xdr:sp>
      <xdr:nvSpPr>
        <xdr:cNvPr id="83" name="Line 131"/>
        <xdr:cNvSpPr>
          <a:spLocks/>
        </xdr:cNvSpPr>
      </xdr:nvSpPr>
      <xdr:spPr>
        <a:xfrm flipH="1">
          <a:off x="3409950" y="1924050"/>
          <a:ext cx="990600" cy="409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6</xdr:col>
      <xdr:colOff>171450</xdr:colOff>
      <xdr:row>9</xdr:row>
      <xdr:rowOff>38100</xdr:rowOff>
    </xdr:from>
    <xdr:ext cx="238125" cy="180975"/>
    <xdr:sp>
      <xdr:nvSpPr>
        <xdr:cNvPr id="84" name="Text Box 132"/>
        <xdr:cNvSpPr txBox="1">
          <a:spLocks noChangeArrowheads="1"/>
        </xdr:cNvSpPr>
      </xdr:nvSpPr>
      <xdr:spPr>
        <a:xfrm>
          <a:off x="3562350" y="1914525"/>
          <a:ext cx="238125" cy="180975"/>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44m</a:t>
          </a:r>
        </a:p>
      </xdr:txBody>
    </xdr:sp>
    <xdr:clientData/>
  </xdr:oneCellAnchor>
  <xdr:twoCellAnchor>
    <xdr:from>
      <xdr:col>8</xdr:col>
      <xdr:colOff>133350</xdr:colOff>
      <xdr:row>8</xdr:row>
      <xdr:rowOff>104775</xdr:rowOff>
    </xdr:from>
    <xdr:to>
      <xdr:col>8</xdr:col>
      <xdr:colOff>352425</xdr:colOff>
      <xdr:row>9</xdr:row>
      <xdr:rowOff>152400</xdr:rowOff>
    </xdr:to>
    <xdr:sp>
      <xdr:nvSpPr>
        <xdr:cNvPr id="85" name="Oval 133"/>
        <xdr:cNvSpPr>
          <a:spLocks/>
        </xdr:cNvSpPr>
      </xdr:nvSpPr>
      <xdr:spPr>
        <a:xfrm>
          <a:off x="4286250" y="1809750"/>
          <a:ext cx="219075" cy="219075"/>
        </a:xfrm>
        <a:prstGeom prst="ellipse">
          <a:avLst/>
        </a:prstGeom>
        <a:noFill/>
        <a:ln w="28575" cmpd="sng">
          <a:solidFill>
            <a:srgbClr val="FF00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114300</xdr:colOff>
      <xdr:row>9</xdr:row>
      <xdr:rowOff>38100</xdr:rowOff>
    </xdr:from>
    <xdr:to>
      <xdr:col>8</xdr:col>
      <xdr:colOff>371475</xdr:colOff>
      <xdr:row>11</xdr:row>
      <xdr:rowOff>47625</xdr:rowOff>
    </xdr:to>
    <xdr:sp>
      <xdr:nvSpPr>
        <xdr:cNvPr id="86" name="Freeform 134"/>
        <xdr:cNvSpPr>
          <a:spLocks/>
        </xdr:cNvSpPr>
      </xdr:nvSpPr>
      <xdr:spPr>
        <a:xfrm>
          <a:off x="4038600" y="1914525"/>
          <a:ext cx="485775" cy="352425"/>
        </a:xfrm>
        <a:custGeom>
          <a:pathLst>
            <a:path h="37" w="51">
              <a:moveTo>
                <a:pt x="0" y="0"/>
              </a:moveTo>
              <a:cubicBezTo>
                <a:pt x="0" y="4"/>
                <a:pt x="0" y="17"/>
                <a:pt x="3" y="23"/>
              </a:cubicBezTo>
              <a:cubicBezTo>
                <a:pt x="6" y="29"/>
                <a:pt x="13" y="33"/>
                <a:pt x="18" y="35"/>
              </a:cubicBezTo>
              <a:cubicBezTo>
                <a:pt x="23" y="37"/>
                <a:pt x="30" y="36"/>
                <a:pt x="35" y="35"/>
              </a:cubicBezTo>
              <a:cubicBezTo>
                <a:pt x="40" y="34"/>
                <a:pt x="46" y="33"/>
                <a:pt x="51" y="31"/>
              </a:cubicBezTo>
            </a:path>
          </a:pathLst>
        </a:custGeom>
        <a:noFill/>
        <a:ln w="28575" cmpd="sng">
          <a:solidFill>
            <a:srgbClr val="FF00FF"/>
          </a:solidFill>
          <a:prstDash val="sys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57150</xdr:colOff>
      <xdr:row>6</xdr:row>
      <xdr:rowOff>47625</xdr:rowOff>
    </xdr:from>
    <xdr:to>
      <xdr:col>8</xdr:col>
      <xdr:colOff>200025</xdr:colOff>
      <xdr:row>7</xdr:row>
      <xdr:rowOff>95250</xdr:rowOff>
    </xdr:to>
    <xdr:sp>
      <xdr:nvSpPr>
        <xdr:cNvPr id="87" name="Oval 135"/>
        <xdr:cNvSpPr>
          <a:spLocks/>
        </xdr:cNvSpPr>
      </xdr:nvSpPr>
      <xdr:spPr>
        <a:xfrm>
          <a:off x="4210050" y="1419225"/>
          <a:ext cx="142875" cy="209550"/>
        </a:xfrm>
        <a:prstGeom prst="ellipse">
          <a:avLst/>
        </a:prstGeom>
        <a:solidFill>
          <a:srgbClr val="FFFFFF"/>
        </a:solidFill>
        <a:ln w="9525" cmpd="sng">
          <a:solidFill>
            <a:srgbClr val="FF00FF"/>
          </a:solidFill>
          <a:headEnd type="none"/>
          <a:tailEnd type="none"/>
        </a:ln>
      </xdr:spPr>
      <xdr:txBody>
        <a:bodyPr vertOverflow="clip" wrap="square" lIns="0" tIns="0" rIns="0" bIns="0" anchor="ctr"/>
        <a:p>
          <a:pPr algn="ctr">
            <a:defRPr/>
          </a:pPr>
          <a:r>
            <a:rPr lang="en-US" cap="none" sz="800" b="1" i="0" u="none" baseline="0">
              <a:solidFill>
                <a:srgbClr val="FF00FF"/>
              </a:solidFill>
              <a:latin typeface="Arial"/>
              <a:ea typeface="Arial"/>
              <a:cs typeface="Arial"/>
            </a:rPr>
            <a:t>1</a:t>
          </a:r>
        </a:p>
      </xdr:txBody>
    </xdr:sp>
    <xdr:clientData/>
  </xdr:twoCellAnchor>
  <xdr:twoCellAnchor>
    <xdr:from>
      <xdr:col>7</xdr:col>
      <xdr:colOff>190500</xdr:colOff>
      <xdr:row>9</xdr:row>
      <xdr:rowOff>95250</xdr:rowOff>
    </xdr:from>
    <xdr:to>
      <xdr:col>8</xdr:col>
      <xdr:colOff>104775</xdr:colOff>
      <xdr:row>10</xdr:row>
      <xdr:rowOff>114300</xdr:rowOff>
    </xdr:to>
    <xdr:sp>
      <xdr:nvSpPr>
        <xdr:cNvPr id="88" name="Oval 136"/>
        <xdr:cNvSpPr>
          <a:spLocks/>
        </xdr:cNvSpPr>
      </xdr:nvSpPr>
      <xdr:spPr>
        <a:xfrm>
          <a:off x="4114800" y="1971675"/>
          <a:ext cx="142875" cy="190500"/>
        </a:xfrm>
        <a:prstGeom prst="ellipse">
          <a:avLst/>
        </a:prstGeom>
        <a:solidFill>
          <a:srgbClr val="FFFFFF"/>
        </a:solidFill>
        <a:ln w="9525" cmpd="sng">
          <a:solidFill>
            <a:srgbClr val="FF00FF"/>
          </a:solidFill>
          <a:headEnd type="none"/>
          <a:tailEnd type="none"/>
        </a:ln>
      </xdr:spPr>
      <xdr:txBody>
        <a:bodyPr vertOverflow="clip" wrap="square" lIns="0" tIns="0" rIns="0" bIns="0" anchor="ctr"/>
        <a:p>
          <a:pPr algn="ctr">
            <a:defRPr/>
          </a:pPr>
          <a:r>
            <a:rPr lang="en-US" cap="none" sz="800" b="1" i="0" u="none" baseline="0">
              <a:solidFill>
                <a:srgbClr val="FF00FF"/>
              </a:solidFill>
              <a:latin typeface="Arial"/>
              <a:ea typeface="Arial"/>
              <a:cs typeface="Arial"/>
            </a:rPr>
            <a:t>2</a:t>
          </a:r>
        </a:p>
      </xdr:txBody>
    </xdr:sp>
    <xdr:clientData/>
  </xdr:twoCellAnchor>
  <xdr:twoCellAnchor>
    <xdr:from>
      <xdr:col>6</xdr:col>
      <xdr:colOff>371475</xdr:colOff>
      <xdr:row>10</xdr:row>
      <xdr:rowOff>19050</xdr:rowOff>
    </xdr:from>
    <xdr:to>
      <xdr:col>6</xdr:col>
      <xdr:colOff>514350</xdr:colOff>
      <xdr:row>11</xdr:row>
      <xdr:rowOff>38100</xdr:rowOff>
    </xdr:to>
    <xdr:sp>
      <xdr:nvSpPr>
        <xdr:cNvPr id="89" name="Oval 137"/>
        <xdr:cNvSpPr>
          <a:spLocks/>
        </xdr:cNvSpPr>
      </xdr:nvSpPr>
      <xdr:spPr>
        <a:xfrm>
          <a:off x="3762375" y="2066925"/>
          <a:ext cx="142875" cy="190500"/>
        </a:xfrm>
        <a:prstGeom prst="ellipse">
          <a:avLst/>
        </a:prstGeom>
        <a:solidFill>
          <a:srgbClr val="FFFFFF"/>
        </a:solidFill>
        <a:ln w="9525" cmpd="sng">
          <a:solidFill>
            <a:srgbClr val="FF00FF"/>
          </a:solidFill>
          <a:headEnd type="none"/>
          <a:tailEnd type="none"/>
        </a:ln>
      </xdr:spPr>
      <xdr:txBody>
        <a:bodyPr vertOverflow="clip" wrap="square" lIns="0" tIns="0" rIns="0" bIns="0" anchor="ctr"/>
        <a:p>
          <a:pPr algn="ctr">
            <a:defRPr/>
          </a:pPr>
          <a:r>
            <a:rPr lang="en-US" cap="none" sz="800" b="1" i="0" u="none" baseline="0">
              <a:solidFill>
                <a:srgbClr val="FF00FF"/>
              </a:solidFill>
              <a:latin typeface="Arial"/>
              <a:ea typeface="Arial"/>
              <a:cs typeface="Arial"/>
            </a:rPr>
            <a:t>3</a:t>
          </a:r>
        </a:p>
      </xdr:txBody>
    </xdr:sp>
    <xdr:clientData/>
  </xdr:twoCellAnchor>
  <xdr:twoCellAnchor>
    <xdr:from>
      <xdr:col>8</xdr:col>
      <xdr:colOff>19050</xdr:colOff>
      <xdr:row>7</xdr:row>
      <xdr:rowOff>47625</xdr:rowOff>
    </xdr:from>
    <xdr:to>
      <xdr:col>8</xdr:col>
      <xdr:colOff>133350</xdr:colOff>
      <xdr:row>9</xdr:row>
      <xdr:rowOff>47625</xdr:rowOff>
    </xdr:to>
    <xdr:sp>
      <xdr:nvSpPr>
        <xdr:cNvPr id="90" name="Freeform 138"/>
        <xdr:cNvSpPr>
          <a:spLocks/>
        </xdr:cNvSpPr>
      </xdr:nvSpPr>
      <xdr:spPr>
        <a:xfrm>
          <a:off x="4171950" y="1581150"/>
          <a:ext cx="114300" cy="342900"/>
        </a:xfrm>
        <a:custGeom>
          <a:pathLst>
            <a:path h="36" w="12">
              <a:moveTo>
                <a:pt x="5" y="0"/>
              </a:moveTo>
              <a:cubicBezTo>
                <a:pt x="4" y="3"/>
                <a:pt x="0" y="13"/>
                <a:pt x="1" y="19"/>
              </a:cubicBezTo>
              <a:cubicBezTo>
                <a:pt x="2" y="25"/>
                <a:pt x="10" y="33"/>
                <a:pt x="12" y="36"/>
              </a:cubicBezTo>
            </a:path>
          </a:pathLst>
        </a:custGeom>
        <a:noFill/>
        <a:ln w="9525" cmpd="sng">
          <a:solidFill>
            <a:srgbClr val="000000"/>
          </a:solidFill>
          <a:prstDash val="sysDash"/>
          <a:headEnd type="none"/>
          <a:tailEnd type="arrow"/>
        </a:ln>
      </xdr:spPr>
      <xdr:txBody>
        <a:bodyPr vertOverflow="clip" wrap="square"/>
        <a:p>
          <a:pPr algn="l">
            <a:defRPr/>
          </a:pPr>
          <a:r>
            <a:rPr lang="en-US" cap="none" u="none" baseline="0">
              <a:latin typeface="Arial"/>
              <a:ea typeface="Arial"/>
              <a:cs typeface="Arial"/>
            </a:rPr>
            <a:t/>
          </a:r>
        </a:p>
      </xdr:txBody>
    </xdr:sp>
    <xdr:clientData/>
  </xdr:twoCellAnchor>
  <xdr:oneCellAnchor>
    <xdr:from>
      <xdr:col>5</xdr:col>
      <xdr:colOff>152400</xdr:colOff>
      <xdr:row>26</xdr:row>
      <xdr:rowOff>95250</xdr:rowOff>
    </xdr:from>
    <xdr:ext cx="2581275" cy="1228725"/>
    <xdr:sp>
      <xdr:nvSpPr>
        <xdr:cNvPr id="91" name="Text Box 140"/>
        <xdr:cNvSpPr txBox="1">
          <a:spLocks noChangeArrowheads="1"/>
        </xdr:cNvSpPr>
      </xdr:nvSpPr>
      <xdr:spPr>
        <a:xfrm>
          <a:off x="2895600" y="5153025"/>
          <a:ext cx="2581275" cy="1228725"/>
        </a:xfrm>
        <a:prstGeom prst="rect">
          <a:avLst/>
        </a:prstGeom>
        <a:noFill/>
        <a:ln w="9525" cmpd="sng">
          <a:noFill/>
        </a:ln>
      </xdr:spPr>
      <xdr:txBody>
        <a:bodyPr vertOverflow="clip" wrap="square" lIns="72000" tIns="36000" rIns="72000" bIns="36000"/>
        <a:p>
          <a:pPr algn="l">
            <a:defRPr/>
          </a:pPr>
          <a:r>
            <a:rPr lang="en-US" cap="none" sz="1000" b="0" i="0" u="none" baseline="0">
              <a:solidFill>
                <a:srgbClr val="000000"/>
              </a:solidFill>
              <a:latin typeface="Arial"/>
              <a:ea typeface="Arial"/>
              <a:cs typeface="Arial"/>
            </a:rPr>
            <a:t>Für die Beurteilung der Entwicklung wurden im Bestand drei mosaikartig angeordnete</a:t>
          </a:r>
          <a:r>
            <a:rPr lang="en-US" cap="none" sz="1000" b="1" i="0" u="sng"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charakteristische Typen</a:t>
          </a:r>
          <a:r>
            <a:rPr lang="en-US" cap="none" sz="1000" b="0" i="0" u="none" baseline="0">
              <a:solidFill>
                <a:srgbClr val="000000"/>
              </a:solidFill>
              <a:latin typeface="Arial"/>
              <a:ea typeface="Arial"/>
              <a:cs typeface="Arial"/>
            </a:rPr>
            <a:t> unterschieden: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Saure, trockene Kuppe
</a:t>
          </a:r>
          <a:r>
            <a:rPr lang="en-US" cap="none" sz="1000" b="1" i="0" u="none" baseline="0">
              <a:solidFill>
                <a:srgbClr val="000000"/>
              </a:solidFill>
              <a:latin typeface="Arial"/>
              <a:ea typeface="Arial"/>
              <a:cs typeface="Arial"/>
            </a:rPr>
            <a:t>2: </a:t>
          </a:r>
          <a:r>
            <a:rPr lang="en-US" cap="none" sz="1000" b="0" i="0" u="none" baseline="0">
              <a:solidFill>
                <a:srgbClr val="000000"/>
              </a:solidFill>
              <a:latin typeface="Arial"/>
              <a:ea typeface="Arial"/>
              <a:cs typeface="Arial"/>
            </a:rPr>
            <a:t>Grasiger Typ
</a:t>
          </a:r>
          <a:r>
            <a:rPr lang="en-US" cap="none" sz="1000" b="1" i="0" u="none" baseline="0">
              <a:solidFill>
                <a:srgbClr val="000000"/>
              </a:solidFill>
              <a:latin typeface="Arial"/>
              <a:ea typeface="Arial"/>
              <a:cs typeface="Arial"/>
            </a:rPr>
            <a:t>3: </a:t>
          </a:r>
          <a:r>
            <a:rPr lang="en-US" cap="none" sz="1000" b="0" i="0" u="none" baseline="0">
              <a:solidFill>
                <a:srgbClr val="000000"/>
              </a:solidFill>
              <a:latin typeface="Arial"/>
              <a:ea typeface="Arial"/>
              <a:cs typeface="Arial"/>
            </a:rPr>
            <a:t>Himbeerflur in Mulden
</a:t>
          </a:r>
          <a:r>
            <a:rPr lang="en-US" cap="none" sz="1000" b="0" i="0" u="none" baseline="0">
              <a:solidFill>
                <a:srgbClr val="000000"/>
              </a:solidFill>
              <a:latin typeface="Arial"/>
              <a:ea typeface="Arial"/>
              <a:cs typeface="Arial"/>
            </a:rPr>
            <a:t>(-&gt; vgl. auch Rückseite zum Formular 2)
</a:t>
          </a:r>
        </a:p>
      </xdr:txBody>
    </xdr:sp>
    <xdr:clientData/>
  </xdr:oneCellAnchor>
  <xdr:oneCellAnchor>
    <xdr:from>
      <xdr:col>1</xdr:col>
      <xdr:colOff>85725</xdr:colOff>
      <xdr:row>24</xdr:row>
      <xdr:rowOff>38100</xdr:rowOff>
    </xdr:from>
    <xdr:ext cx="790575" cy="190500"/>
    <xdr:sp>
      <xdr:nvSpPr>
        <xdr:cNvPr id="92" name="Text Box 141"/>
        <xdr:cNvSpPr txBox="1">
          <a:spLocks noChangeArrowheads="1"/>
        </xdr:cNvSpPr>
      </xdr:nvSpPr>
      <xdr:spPr>
        <a:xfrm>
          <a:off x="857250" y="4610100"/>
          <a:ext cx="790575" cy="190500"/>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0" i="0" u="none" baseline="0">
              <a:solidFill>
                <a:srgbClr val="000000"/>
              </a:solidFill>
              <a:latin typeface="Arial"/>
              <a:ea typeface="Arial"/>
              <a:cs typeface="Arial"/>
            </a:rPr>
            <a:t>Begehungsweg</a:t>
          </a:r>
        </a:p>
      </xdr:txBody>
    </xdr:sp>
    <xdr:clientData/>
  </xdr:oneCellAnchor>
  <xdr:twoCellAnchor>
    <xdr:from>
      <xdr:col>8</xdr:col>
      <xdr:colOff>142875</xdr:colOff>
      <xdr:row>24</xdr:row>
      <xdr:rowOff>19050</xdr:rowOff>
    </xdr:from>
    <xdr:to>
      <xdr:col>8</xdr:col>
      <xdr:colOff>323850</xdr:colOff>
      <xdr:row>26</xdr:row>
      <xdr:rowOff>95250</xdr:rowOff>
    </xdr:to>
    <xdr:sp>
      <xdr:nvSpPr>
        <xdr:cNvPr id="93" name="Line 146"/>
        <xdr:cNvSpPr>
          <a:spLocks/>
        </xdr:cNvSpPr>
      </xdr:nvSpPr>
      <xdr:spPr>
        <a:xfrm flipH="1">
          <a:off x="4295775" y="4591050"/>
          <a:ext cx="180975"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190500</xdr:colOff>
      <xdr:row>23</xdr:row>
      <xdr:rowOff>19050</xdr:rowOff>
    </xdr:from>
    <xdr:ext cx="1114425" cy="180975"/>
    <xdr:sp>
      <xdr:nvSpPr>
        <xdr:cNvPr id="94" name="Text Box 147"/>
        <xdr:cNvSpPr txBox="1">
          <a:spLocks noChangeArrowheads="1"/>
        </xdr:cNvSpPr>
      </xdr:nvSpPr>
      <xdr:spPr>
        <a:xfrm>
          <a:off x="4343400" y="4419600"/>
          <a:ext cx="1114425" cy="180975"/>
        </a:xfrm>
        <a:prstGeom prst="rect">
          <a:avLst/>
        </a:prstGeom>
        <a:solidFill>
          <a:srgbClr val="FFFFFF"/>
        </a:solidFill>
        <a:ln w="9525" cmpd="sng">
          <a:noFill/>
        </a:ln>
      </xdr:spPr>
      <xdr:txBody>
        <a:bodyPr vertOverflow="clip" wrap="square" lIns="18288" tIns="22860" rIns="0" bIns="22860" anchor="ctr">
          <a:spAutoFit/>
        </a:bodyPr>
        <a:p>
          <a:pPr algn="l">
            <a:defRPr/>
          </a:pPr>
          <a:r>
            <a:rPr lang="en-US" cap="none" sz="900" b="1" i="0" u="none" baseline="0">
              <a:solidFill>
                <a:srgbClr val="000000"/>
              </a:solidFill>
              <a:latin typeface="Arial"/>
              <a:ea typeface="Arial"/>
              <a:cs typeface="Arial"/>
            </a:rPr>
            <a:t>F4 (siehe Detailplan)</a:t>
          </a:r>
        </a:p>
      </xdr:txBody>
    </xdr:sp>
    <xdr:clientData/>
  </xdr:oneCellAnchor>
  <xdr:twoCellAnchor>
    <xdr:from>
      <xdr:col>5</xdr:col>
      <xdr:colOff>504825</xdr:colOff>
      <xdr:row>17</xdr:row>
      <xdr:rowOff>104775</xdr:rowOff>
    </xdr:from>
    <xdr:to>
      <xdr:col>6</xdr:col>
      <xdr:colOff>476250</xdr:colOff>
      <xdr:row>20</xdr:row>
      <xdr:rowOff>85725</xdr:rowOff>
    </xdr:to>
    <xdr:sp>
      <xdr:nvSpPr>
        <xdr:cNvPr id="95" name="Ellipse 1"/>
        <xdr:cNvSpPr>
          <a:spLocks/>
        </xdr:cNvSpPr>
      </xdr:nvSpPr>
      <xdr:spPr>
        <a:xfrm>
          <a:off x="3248025" y="3352800"/>
          <a:ext cx="619125" cy="495300"/>
        </a:xfrm>
        <a:prstGeom prst="ellipse">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523875</xdr:colOff>
      <xdr:row>18</xdr:row>
      <xdr:rowOff>76200</xdr:rowOff>
    </xdr:from>
    <xdr:to>
      <xdr:col>6</xdr:col>
      <xdr:colOff>447675</xdr:colOff>
      <xdr:row>19</xdr:row>
      <xdr:rowOff>95250</xdr:rowOff>
    </xdr:to>
    <xdr:sp>
      <xdr:nvSpPr>
        <xdr:cNvPr id="96" name="Textfeld 2"/>
        <xdr:cNvSpPr txBox="1">
          <a:spLocks noChangeArrowheads="1"/>
        </xdr:cNvSpPr>
      </xdr:nvSpPr>
      <xdr:spPr>
        <a:xfrm>
          <a:off x="3267075" y="3495675"/>
          <a:ext cx="571500" cy="190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0" i="0" u="none" baseline="0">
              <a:solidFill>
                <a:srgbClr val="000000"/>
              </a:solidFill>
            </a:rPr>
            <a:t>Salzlecke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15</xdr:row>
      <xdr:rowOff>171450</xdr:rowOff>
    </xdr:from>
    <xdr:to>
      <xdr:col>3</xdr:col>
      <xdr:colOff>66675</xdr:colOff>
      <xdr:row>17</xdr:row>
      <xdr:rowOff>76200</xdr:rowOff>
    </xdr:to>
    <xdr:sp>
      <xdr:nvSpPr>
        <xdr:cNvPr id="1" name="Line 27"/>
        <xdr:cNvSpPr>
          <a:spLocks/>
        </xdr:cNvSpPr>
      </xdr:nvSpPr>
      <xdr:spPr>
        <a:xfrm flipH="1" flipV="1">
          <a:off x="4467225" y="3457575"/>
          <a:ext cx="9525" cy="285750"/>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9525</xdr:rowOff>
    </xdr:from>
    <xdr:to>
      <xdr:col>4</xdr:col>
      <xdr:colOff>85725</xdr:colOff>
      <xdr:row>15</xdr:row>
      <xdr:rowOff>171450</xdr:rowOff>
    </xdr:to>
    <xdr:sp>
      <xdr:nvSpPr>
        <xdr:cNvPr id="2" name="Line 28"/>
        <xdr:cNvSpPr>
          <a:spLocks/>
        </xdr:cNvSpPr>
      </xdr:nvSpPr>
      <xdr:spPr>
        <a:xfrm flipV="1">
          <a:off x="4467225" y="3105150"/>
          <a:ext cx="409575" cy="3524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19</xdr:row>
      <xdr:rowOff>161925</xdr:rowOff>
    </xdr:from>
    <xdr:to>
      <xdr:col>4</xdr:col>
      <xdr:colOff>180975</xdr:colOff>
      <xdr:row>21</xdr:row>
      <xdr:rowOff>66675</xdr:rowOff>
    </xdr:to>
    <xdr:sp>
      <xdr:nvSpPr>
        <xdr:cNvPr id="3" name="Line 29"/>
        <xdr:cNvSpPr>
          <a:spLocks/>
        </xdr:cNvSpPr>
      </xdr:nvSpPr>
      <xdr:spPr>
        <a:xfrm flipH="1" flipV="1">
          <a:off x="4962525" y="4210050"/>
          <a:ext cx="9525" cy="285750"/>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23</xdr:row>
      <xdr:rowOff>180975</xdr:rowOff>
    </xdr:from>
    <xdr:to>
      <xdr:col>4</xdr:col>
      <xdr:colOff>209550</xdr:colOff>
      <xdr:row>25</xdr:row>
      <xdr:rowOff>85725</xdr:rowOff>
    </xdr:to>
    <xdr:sp>
      <xdr:nvSpPr>
        <xdr:cNvPr id="4" name="Line 30"/>
        <xdr:cNvSpPr>
          <a:spLocks/>
        </xdr:cNvSpPr>
      </xdr:nvSpPr>
      <xdr:spPr>
        <a:xfrm flipH="1" flipV="1">
          <a:off x="5000625" y="4991100"/>
          <a:ext cx="0" cy="285750"/>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200025</xdr:colOff>
      <xdr:row>27</xdr:row>
      <xdr:rowOff>171450</xdr:rowOff>
    </xdr:from>
    <xdr:to>
      <xdr:col>4</xdr:col>
      <xdr:colOff>200025</xdr:colOff>
      <xdr:row>29</xdr:row>
      <xdr:rowOff>85725</xdr:rowOff>
    </xdr:to>
    <xdr:sp>
      <xdr:nvSpPr>
        <xdr:cNvPr id="5" name="Line 31"/>
        <xdr:cNvSpPr>
          <a:spLocks/>
        </xdr:cNvSpPr>
      </xdr:nvSpPr>
      <xdr:spPr>
        <a:xfrm flipH="1" flipV="1">
          <a:off x="4991100" y="5743575"/>
          <a:ext cx="0" cy="29527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12</xdr:row>
      <xdr:rowOff>9525</xdr:rowOff>
    </xdr:from>
    <xdr:to>
      <xdr:col>3</xdr:col>
      <xdr:colOff>180975</xdr:colOff>
      <xdr:row>13</xdr:row>
      <xdr:rowOff>76200</xdr:rowOff>
    </xdr:to>
    <xdr:sp>
      <xdr:nvSpPr>
        <xdr:cNvPr id="6" name="Line 33"/>
        <xdr:cNvSpPr>
          <a:spLocks/>
        </xdr:cNvSpPr>
      </xdr:nvSpPr>
      <xdr:spPr>
        <a:xfrm flipV="1">
          <a:off x="4591050" y="2724150"/>
          <a:ext cx="0" cy="25717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8</xdr:row>
      <xdr:rowOff>9525</xdr:rowOff>
    </xdr:from>
    <xdr:to>
      <xdr:col>3</xdr:col>
      <xdr:colOff>171450</xdr:colOff>
      <xdr:row>9</xdr:row>
      <xdr:rowOff>85725</xdr:rowOff>
    </xdr:to>
    <xdr:sp>
      <xdr:nvSpPr>
        <xdr:cNvPr id="7" name="Line 34"/>
        <xdr:cNvSpPr>
          <a:spLocks/>
        </xdr:cNvSpPr>
      </xdr:nvSpPr>
      <xdr:spPr>
        <a:xfrm flipV="1">
          <a:off x="4572000" y="1962150"/>
          <a:ext cx="9525" cy="266700"/>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171450</xdr:colOff>
      <xdr:row>6</xdr:row>
      <xdr:rowOff>0</xdr:rowOff>
    </xdr:from>
    <xdr:to>
      <xdr:col>3</xdr:col>
      <xdr:colOff>295275</xdr:colOff>
      <xdr:row>8</xdr:row>
      <xdr:rowOff>0</xdr:rowOff>
    </xdr:to>
    <xdr:sp>
      <xdr:nvSpPr>
        <xdr:cNvPr id="8" name="Line 35"/>
        <xdr:cNvSpPr>
          <a:spLocks/>
        </xdr:cNvSpPr>
      </xdr:nvSpPr>
      <xdr:spPr>
        <a:xfrm flipV="1">
          <a:off x="4581525" y="1571625"/>
          <a:ext cx="123825" cy="3810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190500</xdr:colOff>
      <xdr:row>9</xdr:row>
      <xdr:rowOff>180975</xdr:rowOff>
    </xdr:from>
    <xdr:to>
      <xdr:col>4</xdr:col>
      <xdr:colOff>171450</xdr:colOff>
      <xdr:row>12</xdr:row>
      <xdr:rowOff>0</xdr:rowOff>
    </xdr:to>
    <xdr:sp>
      <xdr:nvSpPr>
        <xdr:cNvPr id="9" name="Line 36"/>
        <xdr:cNvSpPr>
          <a:spLocks/>
        </xdr:cNvSpPr>
      </xdr:nvSpPr>
      <xdr:spPr>
        <a:xfrm flipV="1">
          <a:off x="4600575" y="2324100"/>
          <a:ext cx="361950" cy="390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171450</xdr:colOff>
      <xdr:row>18</xdr:row>
      <xdr:rowOff>9525</xdr:rowOff>
    </xdr:from>
    <xdr:to>
      <xdr:col>4</xdr:col>
      <xdr:colOff>171450</xdr:colOff>
      <xdr:row>19</xdr:row>
      <xdr:rowOff>142875</xdr:rowOff>
    </xdr:to>
    <xdr:sp>
      <xdr:nvSpPr>
        <xdr:cNvPr id="10" name="Line 37"/>
        <xdr:cNvSpPr>
          <a:spLocks/>
        </xdr:cNvSpPr>
      </xdr:nvSpPr>
      <xdr:spPr>
        <a:xfrm flipH="1" flipV="1">
          <a:off x="4962525" y="3867150"/>
          <a:ext cx="0" cy="3238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209550</xdr:colOff>
      <xdr:row>22</xdr:row>
      <xdr:rowOff>19050</xdr:rowOff>
    </xdr:from>
    <xdr:to>
      <xdr:col>4</xdr:col>
      <xdr:colOff>209550</xdr:colOff>
      <xdr:row>24</xdr:row>
      <xdr:rowOff>0</xdr:rowOff>
    </xdr:to>
    <xdr:sp>
      <xdr:nvSpPr>
        <xdr:cNvPr id="11" name="Line 38"/>
        <xdr:cNvSpPr>
          <a:spLocks/>
        </xdr:cNvSpPr>
      </xdr:nvSpPr>
      <xdr:spPr>
        <a:xfrm flipH="1" flipV="1">
          <a:off x="5000625" y="4638675"/>
          <a:ext cx="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23</xdr:row>
      <xdr:rowOff>171450</xdr:rowOff>
    </xdr:from>
    <xdr:to>
      <xdr:col>4</xdr:col>
      <xdr:colOff>0</xdr:colOff>
      <xdr:row>25</xdr:row>
      <xdr:rowOff>85725</xdr:rowOff>
    </xdr:to>
    <xdr:sp>
      <xdr:nvSpPr>
        <xdr:cNvPr id="12" name="Line 41"/>
        <xdr:cNvSpPr>
          <a:spLocks/>
        </xdr:cNvSpPr>
      </xdr:nvSpPr>
      <xdr:spPr>
        <a:xfrm flipH="1" flipV="1">
          <a:off x="4791075" y="4981575"/>
          <a:ext cx="0" cy="29527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22</xdr:row>
      <xdr:rowOff>0</xdr:rowOff>
    </xdr:from>
    <xdr:to>
      <xdr:col>4</xdr:col>
      <xdr:colOff>9525</xdr:colOff>
      <xdr:row>23</xdr:row>
      <xdr:rowOff>161925</xdr:rowOff>
    </xdr:to>
    <xdr:sp>
      <xdr:nvSpPr>
        <xdr:cNvPr id="13" name="Line 42"/>
        <xdr:cNvSpPr>
          <a:spLocks/>
        </xdr:cNvSpPr>
      </xdr:nvSpPr>
      <xdr:spPr>
        <a:xfrm flipV="1">
          <a:off x="4791075" y="4619625"/>
          <a:ext cx="9525" cy="3524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24</xdr:row>
      <xdr:rowOff>9525</xdr:rowOff>
    </xdr:from>
    <xdr:to>
      <xdr:col>3</xdr:col>
      <xdr:colOff>161925</xdr:colOff>
      <xdr:row>25</xdr:row>
      <xdr:rowOff>76200</xdr:rowOff>
    </xdr:to>
    <xdr:sp>
      <xdr:nvSpPr>
        <xdr:cNvPr id="14" name="Line 43"/>
        <xdr:cNvSpPr>
          <a:spLocks/>
        </xdr:cNvSpPr>
      </xdr:nvSpPr>
      <xdr:spPr>
        <a:xfrm flipV="1">
          <a:off x="4572000" y="5010150"/>
          <a:ext cx="0" cy="25717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161925</xdr:colOff>
      <xdr:row>22</xdr:row>
      <xdr:rowOff>19050</xdr:rowOff>
    </xdr:from>
    <xdr:to>
      <xdr:col>3</xdr:col>
      <xdr:colOff>371475</xdr:colOff>
      <xdr:row>24</xdr:row>
      <xdr:rowOff>0</xdr:rowOff>
    </xdr:to>
    <xdr:sp>
      <xdr:nvSpPr>
        <xdr:cNvPr id="15" name="Line 44"/>
        <xdr:cNvSpPr>
          <a:spLocks/>
        </xdr:cNvSpPr>
      </xdr:nvSpPr>
      <xdr:spPr>
        <a:xfrm flipV="1">
          <a:off x="4572000" y="4638675"/>
          <a:ext cx="209550" cy="3619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1371600</xdr:colOff>
      <xdr:row>25</xdr:row>
      <xdr:rowOff>19050</xdr:rowOff>
    </xdr:from>
    <xdr:ext cx="371475" cy="152400"/>
    <xdr:sp>
      <xdr:nvSpPr>
        <xdr:cNvPr id="16" name="Text Box 45"/>
        <xdr:cNvSpPr txBox="1">
          <a:spLocks noChangeArrowheads="1"/>
        </xdr:cNvSpPr>
      </xdr:nvSpPr>
      <xdr:spPr>
        <a:xfrm>
          <a:off x="4133850" y="5210175"/>
          <a:ext cx="371475" cy="1524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Typ 3</a:t>
          </a:r>
        </a:p>
      </xdr:txBody>
    </xdr:sp>
    <xdr:clientData/>
  </xdr:oneCellAnchor>
  <xdr:oneCellAnchor>
    <xdr:from>
      <xdr:col>3</xdr:col>
      <xdr:colOff>219075</xdr:colOff>
      <xdr:row>25</xdr:row>
      <xdr:rowOff>19050</xdr:rowOff>
    </xdr:from>
    <xdr:ext cx="114300" cy="161925"/>
    <xdr:sp>
      <xdr:nvSpPr>
        <xdr:cNvPr id="17" name="Text Box 46"/>
        <xdr:cNvSpPr txBox="1">
          <a:spLocks noChangeArrowheads="1"/>
        </xdr:cNvSpPr>
      </xdr:nvSpPr>
      <xdr:spPr>
        <a:xfrm>
          <a:off x="4629150" y="5210175"/>
          <a:ext cx="114300"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2</a:t>
          </a:r>
        </a:p>
      </xdr:txBody>
    </xdr:sp>
    <xdr:clientData/>
  </xdr:oneCellAnchor>
  <xdr:oneCellAnchor>
    <xdr:from>
      <xdr:col>4</xdr:col>
      <xdr:colOff>47625</xdr:colOff>
      <xdr:row>25</xdr:row>
      <xdr:rowOff>9525</xdr:rowOff>
    </xdr:from>
    <xdr:ext cx="104775" cy="171450"/>
    <xdr:sp>
      <xdr:nvSpPr>
        <xdr:cNvPr id="18" name="Text Box 47"/>
        <xdr:cNvSpPr txBox="1">
          <a:spLocks noChangeArrowheads="1"/>
        </xdr:cNvSpPr>
      </xdr:nvSpPr>
      <xdr:spPr>
        <a:xfrm>
          <a:off x="4838700" y="5200650"/>
          <a:ext cx="104775" cy="1714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1</a:t>
          </a:r>
        </a:p>
      </xdr:txBody>
    </xdr:sp>
    <xdr:clientData/>
  </xdr:oneCellAnchor>
  <xdr:twoCellAnchor>
    <xdr:from>
      <xdr:col>3</xdr:col>
      <xdr:colOff>57150</xdr:colOff>
      <xdr:row>27</xdr:row>
      <xdr:rowOff>171450</xdr:rowOff>
    </xdr:from>
    <xdr:to>
      <xdr:col>3</xdr:col>
      <xdr:colOff>66675</xdr:colOff>
      <xdr:row>29</xdr:row>
      <xdr:rowOff>104775</xdr:rowOff>
    </xdr:to>
    <xdr:sp>
      <xdr:nvSpPr>
        <xdr:cNvPr id="19" name="Line 48"/>
        <xdr:cNvSpPr>
          <a:spLocks/>
        </xdr:cNvSpPr>
      </xdr:nvSpPr>
      <xdr:spPr>
        <a:xfrm flipV="1">
          <a:off x="4467225" y="5743575"/>
          <a:ext cx="9525" cy="31432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26</xdr:row>
      <xdr:rowOff>19050</xdr:rowOff>
    </xdr:from>
    <xdr:to>
      <xdr:col>4</xdr:col>
      <xdr:colOff>57150</xdr:colOff>
      <xdr:row>27</xdr:row>
      <xdr:rowOff>161925</xdr:rowOff>
    </xdr:to>
    <xdr:sp>
      <xdr:nvSpPr>
        <xdr:cNvPr id="20" name="Line 49"/>
        <xdr:cNvSpPr>
          <a:spLocks/>
        </xdr:cNvSpPr>
      </xdr:nvSpPr>
      <xdr:spPr>
        <a:xfrm flipV="1">
          <a:off x="4486275" y="5400675"/>
          <a:ext cx="36195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31</xdr:row>
      <xdr:rowOff>161925</xdr:rowOff>
    </xdr:from>
    <xdr:to>
      <xdr:col>3</xdr:col>
      <xdr:colOff>95250</xdr:colOff>
      <xdr:row>33</xdr:row>
      <xdr:rowOff>95250</xdr:rowOff>
    </xdr:to>
    <xdr:sp>
      <xdr:nvSpPr>
        <xdr:cNvPr id="21" name="Line 50"/>
        <xdr:cNvSpPr>
          <a:spLocks/>
        </xdr:cNvSpPr>
      </xdr:nvSpPr>
      <xdr:spPr>
        <a:xfrm flipV="1">
          <a:off x="4495800" y="6496050"/>
          <a:ext cx="9525" cy="314325"/>
        </a:xfrm>
        <a:prstGeom prst="line">
          <a:avLst/>
        </a:prstGeom>
        <a:noFill/>
        <a:ln w="19050" cmpd="sng">
          <a:solidFill>
            <a:srgbClr val="00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30</xdr:row>
      <xdr:rowOff>9525</xdr:rowOff>
    </xdr:from>
    <xdr:to>
      <xdr:col>4</xdr:col>
      <xdr:colOff>85725</xdr:colOff>
      <xdr:row>31</xdr:row>
      <xdr:rowOff>152400</xdr:rowOff>
    </xdr:to>
    <xdr:sp>
      <xdr:nvSpPr>
        <xdr:cNvPr id="22" name="Line 51"/>
        <xdr:cNvSpPr>
          <a:spLocks/>
        </xdr:cNvSpPr>
      </xdr:nvSpPr>
      <xdr:spPr>
        <a:xfrm flipV="1">
          <a:off x="4514850" y="6153150"/>
          <a:ext cx="361950" cy="3333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66675</xdr:colOff>
      <xdr:row>22</xdr:row>
      <xdr:rowOff>76200</xdr:rowOff>
    </xdr:from>
    <xdr:ext cx="161925" cy="161925"/>
    <xdr:sp>
      <xdr:nvSpPr>
        <xdr:cNvPr id="23" name="Text Box 52"/>
        <xdr:cNvSpPr txBox="1">
          <a:spLocks noChangeArrowheads="1"/>
        </xdr:cNvSpPr>
      </xdr:nvSpPr>
      <xdr:spPr>
        <a:xfrm>
          <a:off x="4476750" y="4695825"/>
          <a:ext cx="16192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3)</a:t>
          </a:r>
        </a:p>
      </xdr:txBody>
    </xdr:sp>
    <xdr:clientData/>
  </xdr:oneCellAnchor>
  <xdr:oneCellAnchor>
    <xdr:from>
      <xdr:col>3</xdr:col>
      <xdr:colOff>28575</xdr:colOff>
      <xdr:row>26</xdr:row>
      <xdr:rowOff>47625</xdr:rowOff>
    </xdr:from>
    <xdr:ext cx="161925" cy="161925"/>
    <xdr:sp>
      <xdr:nvSpPr>
        <xdr:cNvPr id="24" name="Text Box 53"/>
        <xdr:cNvSpPr txBox="1">
          <a:spLocks noChangeArrowheads="1"/>
        </xdr:cNvSpPr>
      </xdr:nvSpPr>
      <xdr:spPr>
        <a:xfrm>
          <a:off x="4438650" y="5429250"/>
          <a:ext cx="16192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5)</a:t>
          </a:r>
        </a:p>
      </xdr:txBody>
    </xdr:sp>
    <xdr:clientData/>
  </xdr:oneCellAnchor>
  <xdr:oneCellAnchor>
    <xdr:from>
      <xdr:col>3</xdr:col>
      <xdr:colOff>38100</xdr:colOff>
      <xdr:row>30</xdr:row>
      <xdr:rowOff>47625</xdr:rowOff>
    </xdr:from>
    <xdr:ext cx="161925" cy="161925"/>
    <xdr:sp>
      <xdr:nvSpPr>
        <xdr:cNvPr id="25" name="Text Box 54"/>
        <xdr:cNvSpPr txBox="1">
          <a:spLocks noChangeArrowheads="1"/>
        </xdr:cNvSpPr>
      </xdr:nvSpPr>
      <xdr:spPr>
        <a:xfrm>
          <a:off x="4448175" y="6191250"/>
          <a:ext cx="161925" cy="1619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6)</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29</xdr:row>
      <xdr:rowOff>19050</xdr:rowOff>
    </xdr:from>
    <xdr:to>
      <xdr:col>12</xdr:col>
      <xdr:colOff>514350</xdr:colOff>
      <xdr:row>39</xdr:row>
      <xdr:rowOff>19050</xdr:rowOff>
    </xdr:to>
    <xdr:pic>
      <xdr:nvPicPr>
        <xdr:cNvPr id="1" name="Picture 1" descr="skizze2"/>
        <xdr:cNvPicPr preferRelativeResize="1">
          <a:picLocks noChangeAspect="1"/>
        </xdr:cNvPicPr>
      </xdr:nvPicPr>
      <xdr:blipFill>
        <a:blip r:embed="rId1"/>
        <a:stretch>
          <a:fillRect/>
        </a:stretch>
      </xdr:blipFill>
      <xdr:spPr>
        <a:xfrm>
          <a:off x="4962525" y="4924425"/>
          <a:ext cx="1181100" cy="1590675"/>
        </a:xfrm>
        <a:prstGeom prst="rect">
          <a:avLst/>
        </a:prstGeom>
        <a:noFill/>
        <a:ln w="9525" cmpd="sng">
          <a:noFill/>
        </a:ln>
      </xdr:spPr>
    </xdr:pic>
    <xdr:clientData/>
  </xdr:twoCellAnchor>
  <xdr:twoCellAnchor>
    <xdr:from>
      <xdr:col>11</xdr:col>
      <xdr:colOff>66675</xdr:colOff>
      <xdr:row>28</xdr:row>
      <xdr:rowOff>66675</xdr:rowOff>
    </xdr:from>
    <xdr:to>
      <xdr:col>12</xdr:col>
      <xdr:colOff>476250</xdr:colOff>
      <xdr:row>29</xdr:row>
      <xdr:rowOff>19050</xdr:rowOff>
    </xdr:to>
    <xdr:sp>
      <xdr:nvSpPr>
        <xdr:cNvPr id="2" name="Text Box 2"/>
        <xdr:cNvSpPr txBox="1">
          <a:spLocks noChangeArrowheads="1"/>
        </xdr:cNvSpPr>
      </xdr:nvSpPr>
      <xdr:spPr>
        <a:xfrm>
          <a:off x="4981575" y="4781550"/>
          <a:ext cx="1123950" cy="142875"/>
        </a:xfrm>
        <a:prstGeom prst="rect">
          <a:avLst/>
        </a:prstGeom>
        <a:noFill/>
        <a:ln w="9525" cmpd="sng">
          <a:noFill/>
        </a:ln>
      </xdr:spPr>
      <xdr:txBody>
        <a:bodyPr vertOverflow="clip" wrap="square" lIns="27432" tIns="18288" rIns="0" bIns="0"/>
        <a:p>
          <a:pPr algn="l">
            <a:defRPr/>
          </a:pPr>
          <a:r>
            <a:rPr lang="en-US" cap="none" sz="600" b="0" i="0" u="none" baseline="0">
              <a:solidFill>
                <a:srgbClr val="000000"/>
              </a:solidFill>
              <a:latin typeface="Arial"/>
              <a:ea typeface="Arial"/>
              <a:cs typeface="Arial"/>
            </a:rPr>
            <a:t>cm</a:t>
          </a:r>
          <a:r>
            <a:rPr lang="en-US" cap="none" sz="800" b="0" i="0" u="none" baseline="0">
              <a:solidFill>
                <a:srgbClr val="000000"/>
              </a:solidFill>
              <a:latin typeface="Arial"/>
              <a:ea typeface="Arial"/>
              <a:cs typeface="Arial"/>
            </a:rPr>
            <a:t>       Profilskizze</a:t>
          </a:r>
        </a:p>
      </xdr:txBody>
    </xdr:sp>
    <xdr:clientData/>
  </xdr:twoCellAnchor>
  <xdr:twoCellAnchor editAs="oneCell">
    <xdr:from>
      <xdr:col>7</xdr:col>
      <xdr:colOff>19050</xdr:colOff>
      <xdr:row>15</xdr:row>
      <xdr:rowOff>104775</xdr:rowOff>
    </xdr:from>
    <xdr:to>
      <xdr:col>12</xdr:col>
      <xdr:colOff>438150</xdr:colOff>
      <xdr:row>25</xdr:row>
      <xdr:rowOff>95250</xdr:rowOff>
    </xdr:to>
    <xdr:pic>
      <xdr:nvPicPr>
        <xdr:cNvPr id="3" name="Picture 3" descr="Humusform_Darstellung_ohne"/>
        <xdr:cNvPicPr preferRelativeResize="1">
          <a:picLocks noChangeAspect="1"/>
        </xdr:cNvPicPr>
      </xdr:nvPicPr>
      <xdr:blipFill>
        <a:blip r:embed="rId2"/>
        <a:stretch>
          <a:fillRect/>
        </a:stretch>
      </xdr:blipFill>
      <xdr:spPr>
        <a:xfrm>
          <a:off x="3209925" y="2714625"/>
          <a:ext cx="2857500" cy="16097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t\shares\KTHOMES\CMueller\Eigene%20Dokumente\CMIAXIOMA\bb3ebc20ea2748f2a5cfe60705f1e5f8\wf15_NaiS_Form1-5_1007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1_Situation"/>
      <sheetName val="Form1_Fotoprotokoll"/>
      <sheetName val="Form2"/>
      <sheetName val="Form2 Rück"/>
      <sheetName val="Form21_Versfl_1"/>
      <sheetName val="Form3"/>
      <sheetName val="Form4"/>
      <sheetName val="Form5"/>
    </sheetNames>
    <sheetDataSet>
      <sheetData sheetId="0">
        <row r="2">
          <cell r="C2" t="str">
            <v>Escholzmatt, Füfischilt</v>
          </cell>
          <cell r="I2">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36"/>
  <sheetViews>
    <sheetView showGridLines="0" zoomScale="130" zoomScaleNormal="130" zoomScalePageLayoutView="0" workbookViewId="0" topLeftCell="A2">
      <selection activeCell="C2" sqref="C2:F2"/>
    </sheetView>
  </sheetViews>
  <sheetFormatPr defaultColWidth="11.421875" defaultRowHeight="12.75"/>
  <cols>
    <col min="1" max="1" width="11.57421875" style="134" customWidth="1"/>
    <col min="2" max="2" width="6.7109375" style="134" customWidth="1"/>
    <col min="3" max="3" width="9.7109375" style="134" customWidth="1"/>
    <col min="4" max="4" width="8.7109375" style="134" customWidth="1"/>
    <col min="5" max="5" width="4.421875" style="134" customWidth="1"/>
    <col min="6" max="6" width="9.7109375" style="134" customWidth="1"/>
    <col min="7" max="7" width="8.00390625" style="134" customWidth="1"/>
    <col min="8" max="8" width="3.421875" style="134" customWidth="1"/>
    <col min="9" max="9" width="5.7109375" style="134" customWidth="1"/>
    <col min="10" max="10" width="2.28125" style="134" customWidth="1"/>
    <col min="11" max="11" width="7.7109375" style="134" customWidth="1"/>
    <col min="12" max="12" width="2.28125" style="134" customWidth="1"/>
    <col min="13" max="13" width="3.28125" style="134" customWidth="1"/>
    <col min="14" max="14" width="2.57421875" style="134" customWidth="1"/>
    <col min="15" max="15" width="3.140625" style="134" customWidth="1"/>
    <col min="16" max="16" width="3.7109375" style="134" customWidth="1"/>
    <col min="17" max="17" width="9.7109375" style="134" customWidth="1"/>
    <col min="18" max="18" width="3.7109375" style="134" customWidth="1"/>
    <col min="19" max="19" width="2.57421875" style="134" customWidth="1"/>
    <col min="20" max="20" width="4.421875" style="134" customWidth="1"/>
    <col min="21" max="21" width="9.140625" style="134" customWidth="1"/>
    <col min="22" max="22" width="7.00390625" style="134" customWidth="1"/>
    <col min="23" max="16384" width="11.421875" style="134" customWidth="1"/>
  </cols>
  <sheetData>
    <row r="1" spans="1:23" ht="15" customHeight="1" thickBot="1">
      <c r="A1" s="1" t="s">
        <v>0</v>
      </c>
      <c r="B1" s="1"/>
      <c r="C1" s="266" t="s">
        <v>1</v>
      </c>
      <c r="D1" s="266"/>
      <c r="E1" s="266"/>
      <c r="F1" s="266"/>
      <c r="G1" s="266"/>
      <c r="H1" s="266"/>
      <c r="I1" s="266"/>
      <c r="J1" s="266"/>
      <c r="K1" s="266"/>
      <c r="L1" s="266"/>
      <c r="M1" s="266"/>
      <c r="N1" s="266"/>
      <c r="O1" s="266"/>
      <c r="P1" s="266"/>
      <c r="Q1" s="266"/>
      <c r="R1" s="266"/>
      <c r="S1" s="77"/>
      <c r="T1" s="77"/>
      <c r="U1" s="2"/>
      <c r="V1" s="267"/>
      <c r="W1" s="268"/>
    </row>
    <row r="2" spans="1:24" s="6" customFormat="1" ht="24" customHeight="1" thickBot="1">
      <c r="A2" s="3" t="s">
        <v>94</v>
      </c>
      <c r="B2" s="76"/>
      <c r="C2" s="275" t="s">
        <v>237</v>
      </c>
      <c r="D2" s="276"/>
      <c r="E2" s="276"/>
      <c r="F2" s="277"/>
      <c r="G2" s="269" t="s">
        <v>2</v>
      </c>
      <c r="H2" s="270"/>
      <c r="I2" s="278">
        <v>15</v>
      </c>
      <c r="J2" s="277"/>
      <c r="K2" s="269" t="s">
        <v>3</v>
      </c>
      <c r="L2" s="271"/>
      <c r="M2" s="272">
        <v>1.2</v>
      </c>
      <c r="N2" s="273"/>
      <c r="O2" s="269" t="s">
        <v>4</v>
      </c>
      <c r="P2" s="274"/>
      <c r="Q2" s="135">
        <v>40372</v>
      </c>
      <c r="R2" s="269" t="s">
        <v>5</v>
      </c>
      <c r="S2" s="274"/>
      <c r="T2" s="274"/>
      <c r="U2" s="279" t="s">
        <v>133</v>
      </c>
      <c r="V2" s="280"/>
      <c r="W2" s="281"/>
      <c r="X2" s="5"/>
    </row>
    <row r="3" spans="1:28" ht="19.5" customHeight="1" thickBot="1">
      <c r="A3" s="3" t="s">
        <v>6</v>
      </c>
      <c r="B3" s="287" t="s">
        <v>169</v>
      </c>
      <c r="C3" s="287"/>
      <c r="D3" s="287"/>
      <c r="E3" s="287"/>
      <c r="F3" s="288"/>
      <c r="G3" s="291" t="s">
        <v>7</v>
      </c>
      <c r="H3" s="292"/>
      <c r="I3" s="287" t="s">
        <v>170</v>
      </c>
      <c r="J3" s="287"/>
      <c r="K3" s="287"/>
      <c r="L3" s="287"/>
      <c r="M3" s="287"/>
      <c r="N3" s="288"/>
      <c r="O3" s="14" t="s">
        <v>8</v>
      </c>
      <c r="P3" s="15"/>
      <c r="Q3" s="15"/>
      <c r="R3" s="289">
        <v>0.62</v>
      </c>
      <c r="S3" s="287"/>
      <c r="T3" s="287"/>
      <c r="U3" s="287"/>
      <c r="V3" s="287"/>
      <c r="W3" s="290"/>
      <c r="X3" s="136"/>
      <c r="Y3" s="136"/>
      <c r="Z3" s="136"/>
      <c r="AA3" s="136"/>
      <c r="AB3" s="136"/>
    </row>
    <row r="4" spans="1:28" ht="19.5" customHeight="1" thickBot="1">
      <c r="A4" s="285" t="s">
        <v>9</v>
      </c>
      <c r="B4" s="270"/>
      <c r="C4" s="270"/>
      <c r="D4" s="270"/>
      <c r="E4" s="270"/>
      <c r="F4" s="270"/>
      <c r="G4" s="270"/>
      <c r="H4" s="270"/>
      <c r="I4" s="270"/>
      <c r="J4" s="270"/>
      <c r="K4" s="270"/>
      <c r="L4" s="270"/>
      <c r="M4" s="270"/>
      <c r="N4" s="270"/>
      <c r="O4" s="270"/>
      <c r="P4" s="270"/>
      <c r="Q4" s="270"/>
      <c r="R4" s="286"/>
      <c r="S4" s="286"/>
      <c r="T4" s="286"/>
      <c r="U4" s="287"/>
      <c r="V4" s="287"/>
      <c r="W4" s="290"/>
      <c r="X4" s="136"/>
      <c r="Y4" s="136"/>
      <c r="Z4" s="136"/>
      <c r="AA4" s="136"/>
      <c r="AB4" s="136"/>
    </row>
    <row r="5" spans="1:23" s="143" customFormat="1" ht="15" customHeight="1">
      <c r="A5" s="7" t="s">
        <v>10</v>
      </c>
      <c r="B5" s="8"/>
      <c r="C5" s="8"/>
      <c r="D5" s="141"/>
      <c r="E5" s="141"/>
      <c r="F5" s="141"/>
      <c r="G5" s="141"/>
      <c r="H5" s="141"/>
      <c r="I5" s="141"/>
      <c r="J5" s="141"/>
      <c r="K5" s="8"/>
      <c r="L5" s="8"/>
      <c r="M5" s="141"/>
      <c r="N5" s="142"/>
      <c r="O5" s="282" t="s">
        <v>130</v>
      </c>
      <c r="P5" s="283"/>
      <c r="Q5" s="283"/>
      <c r="R5" s="283"/>
      <c r="S5" s="283"/>
      <c r="T5" s="283"/>
      <c r="U5" s="283"/>
      <c r="V5" s="283"/>
      <c r="W5" s="284"/>
    </row>
    <row r="6" spans="1:23" s="143" customFormat="1" ht="15" customHeight="1">
      <c r="A6" s="293"/>
      <c r="B6" s="294"/>
      <c r="C6" s="294"/>
      <c r="D6" s="294"/>
      <c r="E6" s="294"/>
      <c r="F6" s="294"/>
      <c r="G6" s="294"/>
      <c r="H6" s="294"/>
      <c r="I6" s="294"/>
      <c r="J6" s="294"/>
      <c r="K6" s="294"/>
      <c r="L6" s="294"/>
      <c r="M6" s="294"/>
      <c r="N6" s="295"/>
      <c r="O6" s="293" t="s">
        <v>132</v>
      </c>
      <c r="P6" s="300"/>
      <c r="Q6" s="300"/>
      <c r="R6" s="300"/>
      <c r="S6" s="300"/>
      <c r="T6" s="300"/>
      <c r="U6" s="300"/>
      <c r="V6" s="300"/>
      <c r="W6" s="301"/>
    </row>
    <row r="7" spans="1:23" ht="12.75">
      <c r="A7" s="296"/>
      <c r="B7" s="294"/>
      <c r="C7" s="294"/>
      <c r="D7" s="294"/>
      <c r="E7" s="294"/>
      <c r="F7" s="294"/>
      <c r="G7" s="294"/>
      <c r="H7" s="294"/>
      <c r="I7" s="294"/>
      <c r="J7" s="294"/>
      <c r="K7" s="294"/>
      <c r="L7" s="294"/>
      <c r="M7" s="294"/>
      <c r="N7" s="295"/>
      <c r="O7" s="293"/>
      <c r="P7" s="300"/>
      <c r="Q7" s="300"/>
      <c r="R7" s="300"/>
      <c r="S7" s="300"/>
      <c r="T7" s="300"/>
      <c r="U7" s="300"/>
      <c r="V7" s="300"/>
      <c r="W7" s="301"/>
    </row>
    <row r="8" spans="1:23" ht="13.5" customHeight="1" thickBot="1">
      <c r="A8" s="296"/>
      <c r="B8" s="294"/>
      <c r="C8" s="294"/>
      <c r="D8" s="294"/>
      <c r="E8" s="294"/>
      <c r="F8" s="294"/>
      <c r="G8" s="294"/>
      <c r="H8" s="294"/>
      <c r="I8" s="294"/>
      <c r="J8" s="294"/>
      <c r="K8" s="294"/>
      <c r="L8" s="294"/>
      <c r="M8" s="294"/>
      <c r="N8" s="295"/>
      <c r="O8" s="293"/>
      <c r="P8" s="300"/>
      <c r="Q8" s="300"/>
      <c r="R8" s="300"/>
      <c r="S8" s="300"/>
      <c r="T8" s="300"/>
      <c r="U8" s="300"/>
      <c r="V8" s="300"/>
      <c r="W8" s="301"/>
    </row>
    <row r="9" spans="1:23" ht="13.5" customHeight="1">
      <c r="A9" s="296"/>
      <c r="B9" s="294"/>
      <c r="C9" s="294"/>
      <c r="D9" s="294"/>
      <c r="E9" s="294"/>
      <c r="F9" s="294"/>
      <c r="G9" s="294"/>
      <c r="H9" s="294"/>
      <c r="I9" s="294"/>
      <c r="J9" s="294"/>
      <c r="K9" s="294"/>
      <c r="L9" s="294"/>
      <c r="M9" s="294"/>
      <c r="N9" s="295"/>
      <c r="O9" s="302" t="s">
        <v>11</v>
      </c>
      <c r="P9" s="303"/>
      <c r="Q9" s="303"/>
      <c r="R9" s="303"/>
      <c r="S9" s="303"/>
      <c r="T9" s="303"/>
      <c r="U9" s="303"/>
      <c r="V9" s="303"/>
      <c r="W9" s="304"/>
    </row>
    <row r="10" spans="1:23" ht="13.5" customHeight="1">
      <c r="A10" s="296"/>
      <c r="B10" s="294"/>
      <c r="C10" s="294"/>
      <c r="D10" s="294"/>
      <c r="E10" s="294"/>
      <c r="F10" s="294"/>
      <c r="G10" s="294"/>
      <c r="H10" s="294"/>
      <c r="I10" s="294"/>
      <c r="J10" s="294"/>
      <c r="K10" s="294"/>
      <c r="L10" s="294"/>
      <c r="M10" s="294"/>
      <c r="N10" s="295"/>
      <c r="O10" s="293" t="s">
        <v>226</v>
      </c>
      <c r="P10" s="300"/>
      <c r="Q10" s="300"/>
      <c r="R10" s="300"/>
      <c r="S10" s="300"/>
      <c r="T10" s="300"/>
      <c r="U10" s="300"/>
      <c r="V10" s="300"/>
      <c r="W10" s="301"/>
    </row>
    <row r="11" spans="1:23" ht="13.5" customHeight="1">
      <c r="A11" s="296"/>
      <c r="B11" s="294"/>
      <c r="C11" s="294"/>
      <c r="D11" s="294"/>
      <c r="E11" s="294"/>
      <c r="F11" s="294"/>
      <c r="G11" s="294"/>
      <c r="H11" s="294"/>
      <c r="I11" s="294"/>
      <c r="J11" s="294"/>
      <c r="K11" s="294"/>
      <c r="L11" s="294"/>
      <c r="M11" s="294"/>
      <c r="N11" s="295"/>
      <c r="O11" s="293"/>
      <c r="P11" s="300"/>
      <c r="Q11" s="300"/>
      <c r="R11" s="300"/>
      <c r="S11" s="300"/>
      <c r="T11" s="300"/>
      <c r="U11" s="300"/>
      <c r="V11" s="300"/>
      <c r="W11" s="301"/>
    </row>
    <row r="12" spans="1:23" ht="13.5" customHeight="1">
      <c r="A12" s="296"/>
      <c r="B12" s="294"/>
      <c r="C12" s="294"/>
      <c r="D12" s="294"/>
      <c r="E12" s="294"/>
      <c r="F12" s="294"/>
      <c r="G12" s="294"/>
      <c r="H12" s="294"/>
      <c r="I12" s="294"/>
      <c r="J12" s="294"/>
      <c r="K12" s="294"/>
      <c r="L12" s="294"/>
      <c r="M12" s="294"/>
      <c r="N12" s="295"/>
      <c r="O12" s="293"/>
      <c r="P12" s="300"/>
      <c r="Q12" s="300"/>
      <c r="R12" s="300"/>
      <c r="S12" s="300"/>
      <c r="T12" s="300"/>
      <c r="U12" s="300"/>
      <c r="V12" s="300"/>
      <c r="W12" s="301"/>
    </row>
    <row r="13" spans="1:23" ht="13.5" customHeight="1" thickBot="1">
      <c r="A13" s="296"/>
      <c r="B13" s="294"/>
      <c r="C13" s="294"/>
      <c r="D13" s="294"/>
      <c r="E13" s="294"/>
      <c r="F13" s="294"/>
      <c r="G13" s="294"/>
      <c r="H13" s="294"/>
      <c r="I13" s="294"/>
      <c r="J13" s="294"/>
      <c r="K13" s="294"/>
      <c r="L13" s="294"/>
      <c r="M13" s="294"/>
      <c r="N13" s="295"/>
      <c r="O13" s="293"/>
      <c r="P13" s="300"/>
      <c r="Q13" s="300"/>
      <c r="R13" s="300"/>
      <c r="S13" s="300"/>
      <c r="T13" s="300"/>
      <c r="U13" s="300"/>
      <c r="V13" s="300"/>
      <c r="W13" s="301"/>
    </row>
    <row r="14" spans="1:23" ht="13.5" customHeight="1">
      <c r="A14" s="296"/>
      <c r="B14" s="294"/>
      <c r="C14" s="294"/>
      <c r="D14" s="294"/>
      <c r="E14" s="294"/>
      <c r="F14" s="294"/>
      <c r="G14" s="294"/>
      <c r="H14" s="294"/>
      <c r="I14" s="294"/>
      <c r="J14" s="294"/>
      <c r="K14" s="294"/>
      <c r="L14" s="294"/>
      <c r="M14" s="294"/>
      <c r="N14" s="295"/>
      <c r="O14" s="302" t="s">
        <v>129</v>
      </c>
      <c r="P14" s="305"/>
      <c r="Q14" s="305"/>
      <c r="R14" s="305"/>
      <c r="S14" s="305"/>
      <c r="T14" s="305"/>
      <c r="U14" s="305"/>
      <c r="V14" s="305"/>
      <c r="W14" s="306"/>
    </row>
    <row r="15" spans="1:23" ht="13.5" customHeight="1">
      <c r="A15" s="296"/>
      <c r="B15" s="294"/>
      <c r="C15" s="294"/>
      <c r="D15" s="294"/>
      <c r="E15" s="294"/>
      <c r="F15" s="294"/>
      <c r="G15" s="294"/>
      <c r="H15" s="294"/>
      <c r="I15" s="294"/>
      <c r="J15" s="294"/>
      <c r="K15" s="294"/>
      <c r="L15" s="294"/>
      <c r="M15" s="294"/>
      <c r="N15" s="295"/>
      <c r="O15" s="296" t="s">
        <v>228</v>
      </c>
      <c r="P15" s="314"/>
      <c r="Q15" s="314"/>
      <c r="R15" s="314"/>
      <c r="S15" s="314"/>
      <c r="T15" s="314"/>
      <c r="U15" s="314"/>
      <c r="V15" s="314"/>
      <c r="W15" s="309"/>
    </row>
    <row r="16" spans="1:23" ht="13.5" customHeight="1">
      <c r="A16" s="296"/>
      <c r="B16" s="294"/>
      <c r="C16" s="294"/>
      <c r="D16" s="294"/>
      <c r="E16" s="294"/>
      <c r="F16" s="294"/>
      <c r="G16" s="294"/>
      <c r="H16" s="294"/>
      <c r="I16" s="294"/>
      <c r="J16" s="294"/>
      <c r="K16" s="294"/>
      <c r="L16" s="294"/>
      <c r="M16" s="294"/>
      <c r="N16" s="295"/>
      <c r="O16" s="310"/>
      <c r="P16" s="314"/>
      <c r="Q16" s="314"/>
      <c r="R16" s="314"/>
      <c r="S16" s="314"/>
      <c r="T16" s="314"/>
      <c r="U16" s="314"/>
      <c r="V16" s="314"/>
      <c r="W16" s="309"/>
    </row>
    <row r="17" spans="1:23" ht="13.5" customHeight="1">
      <c r="A17" s="296"/>
      <c r="B17" s="294"/>
      <c r="C17" s="294"/>
      <c r="D17" s="294"/>
      <c r="E17" s="294"/>
      <c r="F17" s="294"/>
      <c r="G17" s="294"/>
      <c r="H17" s="294"/>
      <c r="I17" s="294"/>
      <c r="J17" s="294"/>
      <c r="K17" s="294"/>
      <c r="L17" s="294"/>
      <c r="M17" s="294"/>
      <c r="N17" s="295"/>
      <c r="O17" s="310"/>
      <c r="P17" s="314"/>
      <c r="Q17" s="314"/>
      <c r="R17" s="314"/>
      <c r="S17" s="314"/>
      <c r="T17" s="314"/>
      <c r="U17" s="314"/>
      <c r="V17" s="314"/>
      <c r="W17" s="309"/>
    </row>
    <row r="18" spans="1:23" ht="13.5" customHeight="1">
      <c r="A18" s="296"/>
      <c r="B18" s="294"/>
      <c r="C18" s="294"/>
      <c r="D18" s="294"/>
      <c r="E18" s="294"/>
      <c r="F18" s="294"/>
      <c r="G18" s="294"/>
      <c r="H18" s="294"/>
      <c r="I18" s="294"/>
      <c r="J18" s="294"/>
      <c r="K18" s="294"/>
      <c r="L18" s="294"/>
      <c r="M18" s="294"/>
      <c r="N18" s="295"/>
      <c r="O18" s="310"/>
      <c r="P18" s="314"/>
      <c r="Q18" s="314"/>
      <c r="R18" s="314"/>
      <c r="S18" s="314"/>
      <c r="T18" s="314"/>
      <c r="U18" s="314"/>
      <c r="V18" s="314"/>
      <c r="W18" s="309"/>
    </row>
    <row r="19" spans="1:23" ht="13.5" customHeight="1">
      <c r="A19" s="296"/>
      <c r="B19" s="294"/>
      <c r="C19" s="294"/>
      <c r="D19" s="294"/>
      <c r="E19" s="294"/>
      <c r="F19" s="294"/>
      <c r="G19" s="294"/>
      <c r="H19" s="294"/>
      <c r="I19" s="294"/>
      <c r="J19" s="294"/>
      <c r="K19" s="294"/>
      <c r="L19" s="294"/>
      <c r="M19" s="294"/>
      <c r="N19" s="295"/>
      <c r="O19" s="310"/>
      <c r="P19" s="314"/>
      <c r="Q19" s="314"/>
      <c r="R19" s="314"/>
      <c r="S19" s="314"/>
      <c r="T19" s="314"/>
      <c r="U19" s="314"/>
      <c r="V19" s="314"/>
      <c r="W19" s="309"/>
    </row>
    <row r="20" spans="1:23" ht="13.5" customHeight="1">
      <c r="A20" s="296"/>
      <c r="B20" s="294"/>
      <c r="C20" s="294"/>
      <c r="D20" s="294"/>
      <c r="E20" s="294"/>
      <c r="F20" s="294"/>
      <c r="G20" s="294"/>
      <c r="H20" s="294"/>
      <c r="I20" s="294"/>
      <c r="J20" s="294"/>
      <c r="K20" s="294"/>
      <c r="L20" s="294"/>
      <c r="M20" s="294"/>
      <c r="N20" s="295"/>
      <c r="O20" s="310"/>
      <c r="P20" s="314"/>
      <c r="Q20" s="314"/>
      <c r="R20" s="314"/>
      <c r="S20" s="314"/>
      <c r="T20" s="314"/>
      <c r="U20" s="314"/>
      <c r="V20" s="314"/>
      <c r="W20" s="309"/>
    </row>
    <row r="21" spans="1:23" ht="13.5" customHeight="1">
      <c r="A21" s="296"/>
      <c r="B21" s="294"/>
      <c r="C21" s="294"/>
      <c r="D21" s="294"/>
      <c r="E21" s="294"/>
      <c r="F21" s="294"/>
      <c r="G21" s="294"/>
      <c r="H21" s="294"/>
      <c r="I21" s="294"/>
      <c r="J21" s="294"/>
      <c r="K21" s="294"/>
      <c r="L21" s="294"/>
      <c r="M21" s="294"/>
      <c r="N21" s="295"/>
      <c r="O21" s="310"/>
      <c r="P21" s="314"/>
      <c r="Q21" s="314"/>
      <c r="R21" s="314"/>
      <c r="S21" s="314"/>
      <c r="T21" s="314"/>
      <c r="U21" s="314"/>
      <c r="V21" s="314"/>
      <c r="W21" s="309"/>
    </row>
    <row r="22" spans="1:23" ht="13.5" customHeight="1">
      <c r="A22" s="296"/>
      <c r="B22" s="294"/>
      <c r="C22" s="294"/>
      <c r="D22" s="294"/>
      <c r="E22" s="294"/>
      <c r="F22" s="294"/>
      <c r="G22" s="294"/>
      <c r="H22" s="294"/>
      <c r="I22" s="294"/>
      <c r="J22" s="294"/>
      <c r="K22" s="294"/>
      <c r="L22" s="294"/>
      <c r="M22" s="294"/>
      <c r="N22" s="295"/>
      <c r="O22" s="310"/>
      <c r="P22" s="314"/>
      <c r="Q22" s="314"/>
      <c r="R22" s="314"/>
      <c r="S22" s="314"/>
      <c r="T22" s="314"/>
      <c r="U22" s="314"/>
      <c r="V22" s="314"/>
      <c r="W22" s="309"/>
    </row>
    <row r="23" spans="1:23" ht="23.25" customHeight="1">
      <c r="A23" s="296"/>
      <c r="B23" s="294"/>
      <c r="C23" s="294"/>
      <c r="D23" s="294"/>
      <c r="E23" s="294"/>
      <c r="F23" s="294"/>
      <c r="G23" s="294"/>
      <c r="H23" s="294"/>
      <c r="I23" s="294"/>
      <c r="J23" s="294"/>
      <c r="K23" s="294"/>
      <c r="L23" s="294"/>
      <c r="M23" s="294"/>
      <c r="N23" s="295"/>
      <c r="O23" s="310"/>
      <c r="P23" s="314"/>
      <c r="Q23" s="314"/>
      <c r="R23" s="314"/>
      <c r="S23" s="314"/>
      <c r="T23" s="314"/>
      <c r="U23" s="314"/>
      <c r="V23" s="314"/>
      <c r="W23" s="309"/>
    </row>
    <row r="24" spans="1:23" ht="13.5" customHeight="1">
      <c r="A24" s="296"/>
      <c r="B24" s="294"/>
      <c r="C24" s="294"/>
      <c r="D24" s="294"/>
      <c r="E24" s="294"/>
      <c r="F24" s="294"/>
      <c r="G24" s="294"/>
      <c r="H24" s="294"/>
      <c r="I24" s="294"/>
      <c r="J24" s="294"/>
      <c r="K24" s="294"/>
      <c r="L24" s="294"/>
      <c r="M24" s="294"/>
      <c r="N24" s="295"/>
      <c r="O24" s="310"/>
      <c r="P24" s="314"/>
      <c r="Q24" s="314"/>
      <c r="R24" s="314"/>
      <c r="S24" s="314"/>
      <c r="T24" s="314"/>
      <c r="U24" s="314"/>
      <c r="V24" s="314"/>
      <c r="W24" s="309"/>
    </row>
    <row r="25" spans="1:23" ht="24.75" customHeight="1">
      <c r="A25" s="296"/>
      <c r="B25" s="294"/>
      <c r="C25" s="294"/>
      <c r="D25" s="294"/>
      <c r="E25" s="294"/>
      <c r="F25" s="294"/>
      <c r="G25" s="294"/>
      <c r="H25" s="294"/>
      <c r="I25" s="294"/>
      <c r="J25" s="294"/>
      <c r="K25" s="294"/>
      <c r="L25" s="294"/>
      <c r="M25" s="294"/>
      <c r="N25" s="295"/>
      <c r="O25" s="310"/>
      <c r="P25" s="314"/>
      <c r="Q25" s="314"/>
      <c r="R25" s="314"/>
      <c r="S25" s="314"/>
      <c r="T25" s="314"/>
      <c r="U25" s="314"/>
      <c r="V25" s="314"/>
      <c r="W25" s="309"/>
    </row>
    <row r="26" spans="1:23" ht="13.5" customHeight="1">
      <c r="A26" s="296"/>
      <c r="B26" s="294"/>
      <c r="C26" s="294"/>
      <c r="D26" s="294"/>
      <c r="E26" s="294"/>
      <c r="F26" s="294"/>
      <c r="G26" s="294"/>
      <c r="H26" s="294"/>
      <c r="I26" s="294"/>
      <c r="J26" s="294"/>
      <c r="K26" s="294"/>
      <c r="L26" s="294"/>
      <c r="M26" s="294"/>
      <c r="N26" s="295"/>
      <c r="O26" s="310"/>
      <c r="P26" s="314"/>
      <c r="Q26" s="314"/>
      <c r="R26" s="314"/>
      <c r="S26" s="314"/>
      <c r="T26" s="314"/>
      <c r="U26" s="314"/>
      <c r="V26" s="314"/>
      <c r="W26" s="309"/>
    </row>
    <row r="27" spans="1:23" ht="13.5" customHeight="1">
      <c r="A27" s="296"/>
      <c r="B27" s="294"/>
      <c r="C27" s="294"/>
      <c r="D27" s="294"/>
      <c r="E27" s="294"/>
      <c r="F27" s="294"/>
      <c r="G27" s="294"/>
      <c r="H27" s="294"/>
      <c r="I27" s="294"/>
      <c r="J27" s="294"/>
      <c r="K27" s="294"/>
      <c r="L27" s="294"/>
      <c r="M27" s="294"/>
      <c r="N27" s="295"/>
      <c r="O27" s="310"/>
      <c r="P27" s="314"/>
      <c r="Q27" s="314"/>
      <c r="R27" s="314"/>
      <c r="S27" s="314"/>
      <c r="T27" s="314"/>
      <c r="U27" s="314"/>
      <c r="V27" s="314"/>
      <c r="W27" s="309"/>
    </row>
    <row r="28" spans="1:23" ht="13.5" customHeight="1">
      <c r="A28" s="296"/>
      <c r="B28" s="294"/>
      <c r="C28" s="294"/>
      <c r="D28" s="294"/>
      <c r="E28" s="294"/>
      <c r="F28" s="294"/>
      <c r="G28" s="294"/>
      <c r="H28" s="294"/>
      <c r="I28" s="294"/>
      <c r="J28" s="294"/>
      <c r="K28" s="294"/>
      <c r="L28" s="294"/>
      <c r="M28" s="294"/>
      <c r="N28" s="295"/>
      <c r="O28" s="310"/>
      <c r="P28" s="314"/>
      <c r="Q28" s="314"/>
      <c r="R28" s="314"/>
      <c r="S28" s="314"/>
      <c r="T28" s="314"/>
      <c r="U28" s="314"/>
      <c r="V28" s="314"/>
      <c r="W28" s="309"/>
    </row>
    <row r="29" spans="1:23" ht="13.5" customHeight="1">
      <c r="A29" s="296"/>
      <c r="B29" s="294"/>
      <c r="C29" s="294"/>
      <c r="D29" s="294"/>
      <c r="E29" s="294"/>
      <c r="F29" s="294"/>
      <c r="G29" s="294"/>
      <c r="H29" s="294"/>
      <c r="I29" s="294"/>
      <c r="J29" s="294"/>
      <c r="K29" s="294"/>
      <c r="L29" s="294"/>
      <c r="M29" s="294"/>
      <c r="N29" s="295"/>
      <c r="O29" s="310"/>
      <c r="P29" s="314"/>
      <c r="Q29" s="314"/>
      <c r="R29" s="314"/>
      <c r="S29" s="314"/>
      <c r="T29" s="314"/>
      <c r="U29" s="314"/>
      <c r="V29" s="314"/>
      <c r="W29" s="309"/>
    </row>
    <row r="30" spans="1:23" ht="13.5" customHeight="1">
      <c r="A30" s="296"/>
      <c r="B30" s="294"/>
      <c r="C30" s="294"/>
      <c r="D30" s="294"/>
      <c r="E30" s="294"/>
      <c r="F30" s="294"/>
      <c r="G30" s="294"/>
      <c r="H30" s="294"/>
      <c r="I30" s="294"/>
      <c r="J30" s="294"/>
      <c r="K30" s="294"/>
      <c r="L30" s="294"/>
      <c r="M30" s="294"/>
      <c r="N30" s="295"/>
      <c r="O30" s="310"/>
      <c r="P30" s="314"/>
      <c r="Q30" s="314"/>
      <c r="R30" s="314"/>
      <c r="S30" s="314"/>
      <c r="T30" s="314"/>
      <c r="U30" s="314"/>
      <c r="V30" s="314"/>
      <c r="W30" s="309"/>
    </row>
    <row r="31" spans="1:23" ht="13.5" customHeight="1">
      <c r="A31" s="296"/>
      <c r="B31" s="294"/>
      <c r="C31" s="294"/>
      <c r="D31" s="294"/>
      <c r="E31" s="294"/>
      <c r="F31" s="294"/>
      <c r="G31" s="294"/>
      <c r="H31" s="294"/>
      <c r="I31" s="294"/>
      <c r="J31" s="294"/>
      <c r="K31" s="294"/>
      <c r="L31" s="294"/>
      <c r="M31" s="294"/>
      <c r="N31" s="295"/>
      <c r="O31" s="310"/>
      <c r="P31" s="314"/>
      <c r="Q31" s="314"/>
      <c r="R31" s="314"/>
      <c r="S31" s="314"/>
      <c r="T31" s="314"/>
      <c r="U31" s="314"/>
      <c r="V31" s="314"/>
      <c r="W31" s="309"/>
    </row>
    <row r="32" spans="1:23" ht="13.5" customHeight="1" thickBot="1">
      <c r="A32" s="296"/>
      <c r="B32" s="294"/>
      <c r="C32" s="294"/>
      <c r="D32" s="294"/>
      <c r="E32" s="294"/>
      <c r="F32" s="294"/>
      <c r="G32" s="294"/>
      <c r="H32" s="294"/>
      <c r="I32" s="294"/>
      <c r="J32" s="294"/>
      <c r="K32" s="294"/>
      <c r="L32" s="294"/>
      <c r="M32" s="294"/>
      <c r="N32" s="295"/>
      <c r="O32" s="311"/>
      <c r="P32" s="312"/>
      <c r="Q32" s="312"/>
      <c r="R32" s="312"/>
      <c r="S32" s="312"/>
      <c r="T32" s="312"/>
      <c r="U32" s="312"/>
      <c r="V32" s="312"/>
      <c r="W32" s="313"/>
    </row>
    <row r="33" spans="1:23" ht="13.5" customHeight="1">
      <c r="A33" s="296"/>
      <c r="B33" s="294"/>
      <c r="C33" s="294"/>
      <c r="D33" s="294"/>
      <c r="E33" s="294"/>
      <c r="F33" s="294"/>
      <c r="G33" s="294"/>
      <c r="H33" s="294"/>
      <c r="I33" s="294"/>
      <c r="J33" s="294"/>
      <c r="K33" s="294"/>
      <c r="L33" s="294"/>
      <c r="M33" s="294"/>
      <c r="N33" s="295"/>
      <c r="O33" s="307" t="s">
        <v>131</v>
      </c>
      <c r="P33" s="303"/>
      <c r="Q33" s="303"/>
      <c r="R33" s="303"/>
      <c r="S33" s="303"/>
      <c r="T33" s="303"/>
      <c r="U33" s="303"/>
      <c r="V33" s="303"/>
      <c r="W33" s="304"/>
    </row>
    <row r="34" spans="1:23" ht="13.5" customHeight="1">
      <c r="A34" s="296"/>
      <c r="B34" s="294"/>
      <c r="C34" s="294"/>
      <c r="D34" s="294"/>
      <c r="E34" s="294"/>
      <c r="F34" s="294"/>
      <c r="G34" s="294"/>
      <c r="H34" s="294"/>
      <c r="I34" s="294"/>
      <c r="J34" s="294"/>
      <c r="K34" s="294"/>
      <c r="L34" s="294"/>
      <c r="M34" s="294"/>
      <c r="N34" s="295"/>
      <c r="O34" s="293" t="s">
        <v>227</v>
      </c>
      <c r="P34" s="308"/>
      <c r="Q34" s="308"/>
      <c r="R34" s="308"/>
      <c r="S34" s="308"/>
      <c r="T34" s="308"/>
      <c r="U34" s="308"/>
      <c r="V34" s="308"/>
      <c r="W34" s="309"/>
    </row>
    <row r="35" spans="1:23" ht="13.5" customHeight="1">
      <c r="A35" s="296"/>
      <c r="B35" s="294"/>
      <c r="C35" s="294"/>
      <c r="D35" s="294"/>
      <c r="E35" s="294"/>
      <c r="F35" s="294"/>
      <c r="G35" s="294"/>
      <c r="H35" s="294"/>
      <c r="I35" s="294"/>
      <c r="J35" s="294"/>
      <c r="K35" s="294"/>
      <c r="L35" s="294"/>
      <c r="M35" s="294"/>
      <c r="N35" s="295"/>
      <c r="O35" s="310"/>
      <c r="P35" s="308"/>
      <c r="Q35" s="308"/>
      <c r="R35" s="308"/>
      <c r="S35" s="308"/>
      <c r="T35" s="308"/>
      <c r="U35" s="308"/>
      <c r="V35" s="308"/>
      <c r="W35" s="309"/>
    </row>
    <row r="36" spans="1:23" ht="13.5" customHeight="1" thickBot="1">
      <c r="A36" s="297"/>
      <c r="B36" s="298"/>
      <c r="C36" s="298"/>
      <c r="D36" s="298"/>
      <c r="E36" s="298"/>
      <c r="F36" s="298"/>
      <c r="G36" s="298"/>
      <c r="H36" s="298"/>
      <c r="I36" s="298"/>
      <c r="J36" s="298"/>
      <c r="K36" s="298"/>
      <c r="L36" s="298"/>
      <c r="M36" s="298"/>
      <c r="N36" s="299"/>
      <c r="O36" s="311"/>
      <c r="P36" s="312"/>
      <c r="Q36" s="312"/>
      <c r="R36" s="312"/>
      <c r="S36" s="312"/>
      <c r="T36" s="312"/>
      <c r="U36" s="312"/>
      <c r="V36" s="312"/>
      <c r="W36" s="313"/>
    </row>
  </sheetData>
  <sheetProtection/>
  <mergeCells count="26">
    <mergeCell ref="A6:N36"/>
    <mergeCell ref="O6:W8"/>
    <mergeCell ref="O9:W9"/>
    <mergeCell ref="O10:W13"/>
    <mergeCell ref="O14:W14"/>
    <mergeCell ref="O33:W33"/>
    <mergeCell ref="O34:W36"/>
    <mergeCell ref="O15:W32"/>
    <mergeCell ref="O5:W5"/>
    <mergeCell ref="A4:Q4"/>
    <mergeCell ref="R4:T4"/>
    <mergeCell ref="I3:N3"/>
    <mergeCell ref="R3:W3"/>
    <mergeCell ref="B3:F3"/>
    <mergeCell ref="G3:H3"/>
    <mergeCell ref="U4:W4"/>
    <mergeCell ref="C1:R1"/>
    <mergeCell ref="V1:W1"/>
    <mergeCell ref="G2:H2"/>
    <mergeCell ref="K2:L2"/>
    <mergeCell ref="M2:N2"/>
    <mergeCell ref="O2:P2"/>
    <mergeCell ref="R2:T2"/>
    <mergeCell ref="C2:F2"/>
    <mergeCell ref="I2:J2"/>
    <mergeCell ref="U2:W2"/>
  </mergeCells>
  <printOptions horizontalCentered="1"/>
  <pageMargins left="0.4330708661417323" right="0.35433070866141736" top="0.5511811023622047" bottom="0.2755905511811024" header="0.35433070866141736" footer="0.31496062992125984"/>
  <pageSetup horizontalDpi="600" verticalDpi="600" orientation="landscape" paperSize="8" scale="135" r:id="rId3"/>
  <headerFooter alignWithMargins="0">
    <oddHeader>&amp;R&amp;D</oddHeader>
  </headerFooter>
  <drawing r:id="rId2"/>
  <legacyDrawing r:id="rId1"/>
</worksheet>
</file>

<file path=xl/worksheets/sheet2.xml><?xml version="1.0" encoding="utf-8"?>
<worksheet xmlns="http://schemas.openxmlformats.org/spreadsheetml/2006/main" xmlns:r="http://schemas.openxmlformats.org/officeDocument/2006/relationships">
  <dimension ref="A1:E23"/>
  <sheetViews>
    <sheetView workbookViewId="0" topLeftCell="A1">
      <selection activeCell="C26" sqref="C26"/>
    </sheetView>
  </sheetViews>
  <sheetFormatPr defaultColWidth="11.421875" defaultRowHeight="12.75"/>
  <cols>
    <col min="1" max="1" width="14.140625" style="253" customWidth="1"/>
    <col min="2" max="2" width="16.7109375" style="253" customWidth="1"/>
    <col min="3" max="3" width="70.421875" style="253" customWidth="1"/>
    <col min="4" max="4" width="11.57421875" style="253" customWidth="1"/>
    <col min="5" max="5" width="32.28125" style="253" customWidth="1"/>
    <col min="6" max="7" width="5.7109375" style="253" customWidth="1"/>
    <col min="8" max="9" width="10.7109375" style="253" customWidth="1"/>
    <col min="10" max="10" width="7.7109375" style="253" customWidth="1"/>
    <col min="11" max="11" width="3.421875" style="253" customWidth="1"/>
    <col min="12" max="12" width="33.421875" style="253" customWidth="1"/>
    <col min="13" max="16384" width="11.421875" style="253" customWidth="1"/>
  </cols>
  <sheetData>
    <row r="1" spans="1:5" ht="13.5">
      <c r="A1" s="248" t="s">
        <v>249</v>
      </c>
      <c r="B1" s="249"/>
      <c r="C1" s="250" t="s">
        <v>240</v>
      </c>
      <c r="D1" s="251" t="s">
        <v>97</v>
      </c>
      <c r="E1" s="252">
        <f>'[1]Form1_Situation'!I2</f>
        <v>15</v>
      </c>
    </row>
    <row r="2" spans="1:5" ht="13.5">
      <c r="A2" s="254" t="s">
        <v>99</v>
      </c>
      <c r="B2" s="255"/>
      <c r="C2" s="256" t="str">
        <f>'[1]Form1_Situation'!C2</f>
        <v>Escholzmatt, Füfischilt</v>
      </c>
      <c r="D2" s="257"/>
      <c r="E2" s="258"/>
    </row>
    <row r="3" spans="1:5" ht="20.25" thickBot="1">
      <c r="A3" s="259" t="s">
        <v>98</v>
      </c>
      <c r="B3" s="260" t="s">
        <v>16</v>
      </c>
      <c r="C3" s="261"/>
      <c r="D3" s="262" t="s">
        <v>5</v>
      </c>
      <c r="E3" s="263" t="s">
        <v>241</v>
      </c>
    </row>
    <row r="4" spans="1:5" ht="15">
      <c r="A4" s="264"/>
      <c r="B4" s="321" t="s">
        <v>271</v>
      </c>
      <c r="C4" s="322"/>
      <c r="D4" s="322"/>
      <c r="E4" s="323"/>
    </row>
    <row r="5" spans="1:5" ht="15" customHeight="1">
      <c r="A5" s="264" t="s">
        <v>242</v>
      </c>
      <c r="B5" s="330" t="s">
        <v>272</v>
      </c>
      <c r="C5" s="331"/>
      <c r="D5" s="331"/>
      <c r="E5" s="332"/>
    </row>
    <row r="6" spans="1:5" ht="18" customHeight="1">
      <c r="A6" s="264" t="s">
        <v>242</v>
      </c>
      <c r="B6" s="324" t="s">
        <v>273</v>
      </c>
      <c r="C6" s="325"/>
      <c r="D6" s="325"/>
      <c r="E6" s="326"/>
    </row>
    <row r="7" spans="1:5" ht="17.25" customHeight="1">
      <c r="A7" s="264" t="s">
        <v>242</v>
      </c>
      <c r="B7" s="330" t="s">
        <v>255</v>
      </c>
      <c r="C7" s="331"/>
      <c r="D7" s="331"/>
      <c r="E7" s="332"/>
    </row>
    <row r="8" spans="1:5" ht="54" customHeight="1">
      <c r="A8" s="264" t="s">
        <v>242</v>
      </c>
      <c r="B8" s="318" t="s">
        <v>274</v>
      </c>
      <c r="C8" s="319"/>
      <c r="D8" s="319"/>
      <c r="E8" s="320"/>
    </row>
    <row r="9" spans="1:5" ht="26.25" customHeight="1">
      <c r="A9" s="264" t="s">
        <v>242</v>
      </c>
      <c r="B9" s="324" t="s">
        <v>275</v>
      </c>
      <c r="C9" s="325"/>
      <c r="D9" s="325"/>
      <c r="E9" s="326"/>
    </row>
    <row r="10" spans="1:5" ht="27.75" customHeight="1">
      <c r="A10" s="264" t="s">
        <v>242</v>
      </c>
      <c r="B10" s="324" t="s">
        <v>254</v>
      </c>
      <c r="C10" s="325"/>
      <c r="D10" s="325"/>
      <c r="E10" s="326"/>
    </row>
    <row r="11" spans="1:5" ht="30" customHeight="1">
      <c r="A11" s="264" t="s">
        <v>242</v>
      </c>
      <c r="B11" s="318" t="s">
        <v>243</v>
      </c>
      <c r="C11" s="319"/>
      <c r="D11" s="319"/>
      <c r="E11" s="320"/>
    </row>
    <row r="12" spans="1:5" ht="9.75" customHeight="1">
      <c r="A12" s="264"/>
      <c r="B12" s="318"/>
      <c r="C12" s="319"/>
      <c r="D12" s="319"/>
      <c r="E12" s="320"/>
    </row>
    <row r="13" spans="1:5" ht="20.25" customHeight="1">
      <c r="A13" s="264"/>
      <c r="B13" s="327" t="s">
        <v>251</v>
      </c>
      <c r="C13" s="328"/>
      <c r="D13" s="328"/>
      <c r="E13" s="329"/>
    </row>
    <row r="14" spans="1:5" ht="41.25" customHeight="1">
      <c r="A14" s="264" t="s">
        <v>242</v>
      </c>
      <c r="B14" s="318" t="s">
        <v>252</v>
      </c>
      <c r="C14" s="319"/>
      <c r="D14" s="319"/>
      <c r="E14" s="320"/>
    </row>
    <row r="15" spans="1:5" ht="30" customHeight="1">
      <c r="A15" s="264" t="s">
        <v>242</v>
      </c>
      <c r="B15" s="318" t="s">
        <v>253</v>
      </c>
      <c r="C15" s="319"/>
      <c r="D15" s="319"/>
      <c r="E15" s="320"/>
    </row>
    <row r="16" spans="1:5" ht="29.25" customHeight="1">
      <c r="A16" s="264" t="s">
        <v>242</v>
      </c>
      <c r="B16" s="318" t="s">
        <v>254</v>
      </c>
      <c r="C16" s="319"/>
      <c r="D16" s="319"/>
      <c r="E16" s="320"/>
    </row>
    <row r="17" spans="1:5" ht="9.75" customHeight="1">
      <c r="A17" s="264"/>
      <c r="B17" s="318"/>
      <c r="C17" s="319"/>
      <c r="D17" s="319"/>
      <c r="E17" s="320"/>
    </row>
    <row r="18" spans="1:5" ht="17.25" customHeight="1">
      <c r="A18" s="264"/>
      <c r="B18" s="321" t="s">
        <v>244</v>
      </c>
      <c r="C18" s="322"/>
      <c r="D18" s="322"/>
      <c r="E18" s="323"/>
    </row>
    <row r="19" spans="1:5" ht="17.25" customHeight="1">
      <c r="A19" s="264" t="s">
        <v>242</v>
      </c>
      <c r="B19" s="318" t="s">
        <v>245</v>
      </c>
      <c r="C19" s="319"/>
      <c r="D19" s="319"/>
      <c r="E19" s="320"/>
    </row>
    <row r="20" spans="1:5" ht="27.75" customHeight="1">
      <c r="A20" s="264" t="s">
        <v>242</v>
      </c>
      <c r="B20" s="318" t="s">
        <v>246</v>
      </c>
      <c r="C20" s="319"/>
      <c r="D20" s="319"/>
      <c r="E20" s="320"/>
    </row>
    <row r="21" spans="1:5" ht="17.25" customHeight="1">
      <c r="A21" s="264" t="s">
        <v>242</v>
      </c>
      <c r="B21" s="318" t="s">
        <v>247</v>
      </c>
      <c r="C21" s="319"/>
      <c r="D21" s="319"/>
      <c r="E21" s="320"/>
    </row>
    <row r="22" spans="1:5" ht="17.25" customHeight="1">
      <c r="A22" s="264" t="s">
        <v>242</v>
      </c>
      <c r="B22" s="318" t="s">
        <v>248</v>
      </c>
      <c r="C22" s="319"/>
      <c r="D22" s="319"/>
      <c r="E22" s="320"/>
    </row>
    <row r="23" spans="1:5" ht="15.75" customHeight="1" thickBot="1">
      <c r="A23" s="265"/>
      <c r="B23" s="315"/>
      <c r="C23" s="316"/>
      <c r="D23" s="316"/>
      <c r="E23" s="317"/>
    </row>
    <row r="24" ht="36" customHeight="1"/>
  </sheetData>
  <sheetProtection/>
  <mergeCells count="20">
    <mergeCell ref="B4:E4"/>
    <mergeCell ref="B5:E5"/>
    <mergeCell ref="B6:E6"/>
    <mergeCell ref="B7:E7"/>
    <mergeCell ref="B8:E8"/>
    <mergeCell ref="B9:E9"/>
    <mergeCell ref="B10:E10"/>
    <mergeCell ref="B11:E11"/>
    <mergeCell ref="B13:E13"/>
    <mergeCell ref="B14:E14"/>
    <mergeCell ref="B15:E15"/>
    <mergeCell ref="B16:E16"/>
    <mergeCell ref="B23:E23"/>
    <mergeCell ref="B12:E12"/>
    <mergeCell ref="B17:E17"/>
    <mergeCell ref="B18:E18"/>
    <mergeCell ref="B19:E19"/>
    <mergeCell ref="B20:E20"/>
    <mergeCell ref="B21:E21"/>
    <mergeCell ref="B22:E22"/>
  </mergeCells>
  <printOptions/>
  <pageMargins left="0.7" right="0.7" top="0.787401575" bottom="0.787401575" header="0.3" footer="0.3"/>
  <pageSetup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H57"/>
  <sheetViews>
    <sheetView showGridLines="0" zoomScalePageLayoutView="0" workbookViewId="0" topLeftCell="A1">
      <selection activeCell="A5" sqref="A5"/>
    </sheetView>
  </sheetViews>
  <sheetFormatPr defaultColWidth="11.421875" defaultRowHeight="12.75"/>
  <cols>
    <col min="1" max="1" width="13.28125" style="101" bestFit="1" customWidth="1"/>
    <col min="2" max="2" width="11.421875" style="101" customWidth="1"/>
    <col min="3" max="3" width="9.8515625" style="101" bestFit="1" customWidth="1"/>
    <col min="4" max="4" width="12.57421875" style="101" customWidth="1"/>
    <col min="5" max="5" width="11.00390625" style="101" bestFit="1" customWidth="1"/>
    <col min="6" max="6" width="5.140625" style="101" customWidth="1"/>
    <col min="7" max="7" width="11.00390625" style="101" customWidth="1"/>
    <col min="8" max="8" width="17.8515625" style="101" customWidth="1"/>
    <col min="9" max="16384" width="11.421875" style="101" customWidth="1"/>
  </cols>
  <sheetData>
    <row r="1" spans="1:8" s="116" customFormat="1" ht="14.25" thickBot="1">
      <c r="A1" s="9" t="s">
        <v>108</v>
      </c>
      <c r="B1" s="339" t="s">
        <v>109</v>
      </c>
      <c r="C1" s="339"/>
      <c r="D1" s="339"/>
      <c r="E1" s="339"/>
      <c r="F1" s="339"/>
      <c r="G1" s="339"/>
      <c r="H1" s="96" t="s">
        <v>110</v>
      </c>
    </row>
    <row r="2" spans="1:8" s="116" customFormat="1" ht="12" thickBot="1">
      <c r="A2" s="10" t="s">
        <v>117</v>
      </c>
      <c r="B2" s="11" t="str">
        <f>Form1_Situation!C2</f>
        <v>Escholzmatt, Füfischilt</v>
      </c>
      <c r="C2" s="12"/>
      <c r="D2" s="11"/>
      <c r="E2" s="97" t="s">
        <v>111</v>
      </c>
      <c r="F2" s="11">
        <f>Form1_Situation!I2</f>
        <v>15</v>
      </c>
      <c r="G2" s="98" t="s">
        <v>5</v>
      </c>
      <c r="H2" s="125" t="s">
        <v>175</v>
      </c>
    </row>
    <row r="3" spans="1:8" s="116" customFormat="1" ht="26.25" customHeight="1" thickBot="1">
      <c r="A3" s="126" t="s">
        <v>112</v>
      </c>
      <c r="B3" s="127" t="s">
        <v>113</v>
      </c>
      <c r="C3" s="127" t="s">
        <v>114</v>
      </c>
      <c r="D3" s="128" t="s">
        <v>115</v>
      </c>
      <c r="E3" s="340" t="s">
        <v>116</v>
      </c>
      <c r="F3" s="341"/>
      <c r="G3" s="341"/>
      <c r="H3" s="342"/>
    </row>
    <row r="4" spans="1:8" ht="12">
      <c r="A4" s="243">
        <v>40372</v>
      </c>
      <c r="B4" s="129">
        <v>1</v>
      </c>
      <c r="C4" s="144">
        <v>7</v>
      </c>
      <c r="D4" s="145">
        <v>18</v>
      </c>
      <c r="E4" s="343" t="s">
        <v>176</v>
      </c>
      <c r="F4" s="344"/>
      <c r="G4" s="344"/>
      <c r="H4" s="345"/>
    </row>
    <row r="5" spans="1:8" ht="12">
      <c r="A5" s="130"/>
      <c r="B5" s="131"/>
      <c r="C5" s="146">
        <v>8</v>
      </c>
      <c r="D5" s="147">
        <v>50</v>
      </c>
      <c r="E5" s="333" t="s">
        <v>177</v>
      </c>
      <c r="F5" s="334"/>
      <c r="G5" s="334"/>
      <c r="H5" s="335"/>
    </row>
    <row r="6" spans="1:8" ht="12">
      <c r="A6" s="130"/>
      <c r="B6" s="131"/>
      <c r="C6" s="146"/>
      <c r="D6" s="147"/>
      <c r="E6" s="333" t="s">
        <v>178</v>
      </c>
      <c r="F6" s="334"/>
      <c r="G6" s="334"/>
      <c r="H6" s="335"/>
    </row>
    <row r="7" spans="1:8" ht="12">
      <c r="A7" s="130"/>
      <c r="B7" s="131"/>
      <c r="C7" s="146">
        <v>300</v>
      </c>
      <c r="D7" s="147">
        <v>18</v>
      </c>
      <c r="E7" s="333" t="s">
        <v>179</v>
      </c>
      <c r="F7" s="334"/>
      <c r="G7" s="334"/>
      <c r="H7" s="335"/>
    </row>
    <row r="8" spans="1:8" ht="12">
      <c r="A8" s="130"/>
      <c r="B8" s="131"/>
      <c r="C8" s="146">
        <v>310</v>
      </c>
      <c r="D8" s="147">
        <v>30</v>
      </c>
      <c r="E8" s="333" t="s">
        <v>180</v>
      </c>
      <c r="F8" s="334"/>
      <c r="G8" s="334"/>
      <c r="H8" s="335"/>
    </row>
    <row r="9" spans="1:8" ht="12">
      <c r="A9" s="130"/>
      <c r="B9" s="131"/>
      <c r="C9" s="146">
        <v>330</v>
      </c>
      <c r="D9" s="147">
        <v>24</v>
      </c>
      <c r="E9" s="333" t="s">
        <v>181</v>
      </c>
      <c r="F9" s="334"/>
      <c r="G9" s="334"/>
      <c r="H9" s="335"/>
    </row>
    <row r="10" spans="1:8" ht="12">
      <c r="A10" s="130"/>
      <c r="B10" s="131"/>
      <c r="C10" s="146">
        <v>380</v>
      </c>
      <c r="D10" s="147">
        <v>18</v>
      </c>
      <c r="E10" s="333" t="s">
        <v>182</v>
      </c>
      <c r="F10" s="334"/>
      <c r="G10" s="334"/>
      <c r="H10" s="335"/>
    </row>
    <row r="11" spans="1:8" ht="12">
      <c r="A11" s="130"/>
      <c r="B11" s="131"/>
      <c r="C11" s="146"/>
      <c r="D11" s="147"/>
      <c r="E11" s="333" t="s">
        <v>183</v>
      </c>
      <c r="F11" s="334"/>
      <c r="G11" s="334"/>
      <c r="H11" s="335"/>
    </row>
    <row r="12" spans="1:8" ht="12">
      <c r="A12" s="130"/>
      <c r="B12" s="131"/>
      <c r="C12" s="146">
        <v>380</v>
      </c>
      <c r="D12" s="147">
        <v>35</v>
      </c>
      <c r="E12" s="333" t="s">
        <v>184</v>
      </c>
      <c r="F12" s="334"/>
      <c r="G12" s="334"/>
      <c r="H12" s="335"/>
    </row>
    <row r="13" spans="1:8" ht="12">
      <c r="A13" s="130"/>
      <c r="B13" s="131"/>
      <c r="C13" s="146"/>
      <c r="D13" s="147"/>
      <c r="E13" s="333" t="s">
        <v>185</v>
      </c>
      <c r="F13" s="334"/>
      <c r="G13" s="334"/>
      <c r="H13" s="335"/>
    </row>
    <row r="14" spans="1:8" ht="12">
      <c r="A14" s="130"/>
      <c r="B14" s="131"/>
      <c r="C14" s="146"/>
      <c r="D14" s="147"/>
      <c r="E14" s="333"/>
      <c r="F14" s="334"/>
      <c r="G14" s="334"/>
      <c r="H14" s="335"/>
    </row>
    <row r="15" spans="1:8" ht="12">
      <c r="A15" s="130"/>
      <c r="B15" s="131">
        <v>2</v>
      </c>
      <c r="C15" s="146" t="s">
        <v>186</v>
      </c>
      <c r="D15" s="147" t="s">
        <v>191</v>
      </c>
      <c r="E15" s="333" t="s">
        <v>188</v>
      </c>
      <c r="F15" s="334"/>
      <c r="G15" s="334"/>
      <c r="H15" s="335"/>
    </row>
    <row r="16" spans="1:8" ht="12">
      <c r="A16" s="130"/>
      <c r="B16" s="131"/>
      <c r="C16" s="146"/>
      <c r="D16" s="147"/>
      <c r="E16" s="333" t="s">
        <v>189</v>
      </c>
      <c r="F16" s="334"/>
      <c r="G16" s="334"/>
      <c r="H16" s="335"/>
    </row>
    <row r="17" spans="1:8" ht="12">
      <c r="A17" s="130"/>
      <c r="B17" s="131"/>
      <c r="C17" s="146" t="s">
        <v>186</v>
      </c>
      <c r="D17" s="147" t="s">
        <v>187</v>
      </c>
      <c r="E17" s="333" t="s">
        <v>190</v>
      </c>
      <c r="F17" s="334"/>
      <c r="G17" s="334"/>
      <c r="H17" s="335"/>
    </row>
    <row r="18" spans="1:8" ht="12">
      <c r="A18" s="130"/>
      <c r="B18" s="131"/>
      <c r="C18" s="146" t="s">
        <v>186</v>
      </c>
      <c r="D18" s="147" t="s">
        <v>193</v>
      </c>
      <c r="E18" s="333" t="s">
        <v>192</v>
      </c>
      <c r="F18" s="334"/>
      <c r="G18" s="334"/>
      <c r="H18" s="335"/>
    </row>
    <row r="19" spans="1:8" ht="12">
      <c r="A19" s="130"/>
      <c r="B19" s="131"/>
      <c r="C19" s="146" t="s">
        <v>186</v>
      </c>
      <c r="D19" s="147" t="s">
        <v>196</v>
      </c>
      <c r="E19" s="333" t="s">
        <v>224</v>
      </c>
      <c r="F19" s="334"/>
      <c r="G19" s="334"/>
      <c r="H19" s="335"/>
    </row>
    <row r="20" spans="1:8" ht="12">
      <c r="A20" s="130"/>
      <c r="B20" s="131"/>
      <c r="C20" s="146" t="s">
        <v>186</v>
      </c>
      <c r="D20" s="147" t="s">
        <v>197</v>
      </c>
      <c r="E20" s="333" t="s">
        <v>225</v>
      </c>
      <c r="F20" s="334"/>
      <c r="G20" s="334"/>
      <c r="H20" s="335"/>
    </row>
    <row r="21" spans="1:8" ht="12">
      <c r="A21" s="130"/>
      <c r="B21" s="131"/>
      <c r="C21" s="146" t="s">
        <v>186</v>
      </c>
      <c r="D21" s="147" t="s">
        <v>198</v>
      </c>
      <c r="E21" s="333" t="s">
        <v>194</v>
      </c>
      <c r="F21" s="334"/>
      <c r="G21" s="334"/>
      <c r="H21" s="335"/>
    </row>
    <row r="22" spans="1:8" ht="12">
      <c r="A22" s="130"/>
      <c r="B22" s="131"/>
      <c r="C22" s="146"/>
      <c r="D22" s="147"/>
      <c r="E22" s="333" t="s">
        <v>195</v>
      </c>
      <c r="F22" s="334"/>
      <c r="G22" s="334"/>
      <c r="H22" s="335"/>
    </row>
    <row r="23" spans="1:8" ht="12">
      <c r="A23" s="130"/>
      <c r="B23" s="131"/>
      <c r="C23" s="146" t="s">
        <v>186</v>
      </c>
      <c r="D23" s="147" t="s">
        <v>199</v>
      </c>
      <c r="E23" s="333" t="s">
        <v>194</v>
      </c>
      <c r="F23" s="334"/>
      <c r="G23" s="334"/>
      <c r="H23" s="335"/>
    </row>
    <row r="24" spans="1:8" ht="12">
      <c r="A24" s="130"/>
      <c r="B24" s="131"/>
      <c r="C24" s="146"/>
      <c r="D24" s="147"/>
      <c r="E24" s="333" t="s">
        <v>200</v>
      </c>
      <c r="F24" s="334"/>
      <c r="G24" s="334"/>
      <c r="H24" s="335"/>
    </row>
    <row r="25" spans="1:8" ht="12">
      <c r="A25" s="130"/>
      <c r="B25" s="131"/>
      <c r="C25" s="146">
        <v>60</v>
      </c>
      <c r="D25" s="147">
        <v>30</v>
      </c>
      <c r="E25" s="333" t="s">
        <v>201</v>
      </c>
      <c r="F25" s="334"/>
      <c r="G25" s="334"/>
      <c r="H25" s="335"/>
    </row>
    <row r="26" spans="1:8" ht="12">
      <c r="A26" s="130"/>
      <c r="B26" s="131"/>
      <c r="C26" s="146"/>
      <c r="D26" s="147"/>
      <c r="E26" s="333" t="s">
        <v>202</v>
      </c>
      <c r="F26" s="334"/>
      <c r="G26" s="334"/>
      <c r="H26" s="335"/>
    </row>
    <row r="27" spans="1:8" ht="12">
      <c r="A27" s="130"/>
      <c r="B27" s="131"/>
      <c r="C27" s="146">
        <v>70</v>
      </c>
      <c r="D27" s="147">
        <v>80</v>
      </c>
      <c r="E27" s="333" t="s">
        <v>203</v>
      </c>
      <c r="F27" s="334"/>
      <c r="G27" s="334"/>
      <c r="H27" s="335"/>
    </row>
    <row r="28" spans="1:8" ht="12">
      <c r="A28" s="130"/>
      <c r="B28" s="131"/>
      <c r="C28" s="146">
        <v>185</v>
      </c>
      <c r="D28" s="147">
        <v>50</v>
      </c>
      <c r="E28" s="333" t="s">
        <v>204</v>
      </c>
      <c r="F28" s="334"/>
      <c r="G28" s="334"/>
      <c r="H28" s="335"/>
    </row>
    <row r="29" spans="1:8" ht="12">
      <c r="A29" s="130"/>
      <c r="B29" s="131"/>
      <c r="C29" s="146">
        <v>200</v>
      </c>
      <c r="D29" s="147">
        <v>18</v>
      </c>
      <c r="E29" s="333" t="s">
        <v>205</v>
      </c>
      <c r="F29" s="334"/>
      <c r="G29" s="334"/>
      <c r="H29" s="335"/>
    </row>
    <row r="30" spans="1:8" ht="12">
      <c r="A30" s="130"/>
      <c r="B30" s="131"/>
      <c r="C30" s="146"/>
      <c r="D30" s="147"/>
      <c r="E30" s="333" t="s">
        <v>206</v>
      </c>
      <c r="F30" s="334"/>
      <c r="G30" s="334"/>
      <c r="H30" s="335"/>
    </row>
    <row r="31" spans="1:8" ht="12">
      <c r="A31" s="130"/>
      <c r="B31" s="131"/>
      <c r="C31" s="146">
        <v>235</v>
      </c>
      <c r="D31" s="147">
        <v>50</v>
      </c>
      <c r="E31" s="333" t="s">
        <v>207</v>
      </c>
      <c r="F31" s="334"/>
      <c r="G31" s="334"/>
      <c r="H31" s="335"/>
    </row>
    <row r="32" spans="1:8" ht="12">
      <c r="A32" s="130"/>
      <c r="B32" s="131"/>
      <c r="C32" s="146"/>
      <c r="D32" s="147"/>
      <c r="E32" s="333" t="s">
        <v>208</v>
      </c>
      <c r="F32" s="334"/>
      <c r="G32" s="334"/>
      <c r="H32" s="335"/>
    </row>
    <row r="33" spans="1:8" ht="12">
      <c r="A33" s="130"/>
      <c r="B33" s="131"/>
      <c r="C33" s="146">
        <v>330</v>
      </c>
      <c r="D33" s="147">
        <v>50</v>
      </c>
      <c r="E33" s="333" t="s">
        <v>209</v>
      </c>
      <c r="F33" s="334"/>
      <c r="G33" s="334"/>
      <c r="H33" s="335"/>
    </row>
    <row r="34" spans="1:8" ht="12">
      <c r="A34" s="130"/>
      <c r="B34" s="131"/>
      <c r="C34" s="146">
        <v>340</v>
      </c>
      <c r="D34" s="147">
        <v>18</v>
      </c>
      <c r="E34" s="333" t="s">
        <v>210</v>
      </c>
      <c r="F34" s="334"/>
      <c r="G34" s="334"/>
      <c r="H34" s="335"/>
    </row>
    <row r="35" spans="1:8" ht="12">
      <c r="A35" s="130"/>
      <c r="B35" s="131"/>
      <c r="C35" s="146">
        <v>345</v>
      </c>
      <c r="D35" s="147">
        <v>24</v>
      </c>
      <c r="E35" s="333" t="s">
        <v>211</v>
      </c>
      <c r="F35" s="334"/>
      <c r="G35" s="334"/>
      <c r="H35" s="335"/>
    </row>
    <row r="36" spans="1:8" ht="12">
      <c r="A36" s="130"/>
      <c r="B36" s="131"/>
      <c r="C36" s="146"/>
      <c r="D36" s="147"/>
      <c r="E36" s="333" t="s">
        <v>206</v>
      </c>
      <c r="F36" s="334"/>
      <c r="G36" s="334"/>
      <c r="H36" s="335"/>
    </row>
    <row r="37" spans="1:8" ht="12">
      <c r="A37" s="130"/>
      <c r="B37" s="131"/>
      <c r="C37" s="146" t="s">
        <v>213</v>
      </c>
      <c r="D37" s="147"/>
      <c r="E37" s="333" t="s">
        <v>212</v>
      </c>
      <c r="F37" s="334"/>
      <c r="G37" s="334"/>
      <c r="H37" s="335"/>
    </row>
    <row r="38" spans="1:8" ht="12">
      <c r="A38" s="130"/>
      <c r="B38" s="131"/>
      <c r="C38" s="146"/>
      <c r="D38" s="147"/>
      <c r="E38" s="333"/>
      <c r="F38" s="334"/>
      <c r="G38" s="334"/>
      <c r="H38" s="335"/>
    </row>
    <row r="39" spans="1:8" ht="12">
      <c r="A39" s="130"/>
      <c r="B39" s="131">
        <v>3</v>
      </c>
      <c r="C39" s="146">
        <v>0</v>
      </c>
      <c r="D39" s="147">
        <v>35</v>
      </c>
      <c r="E39" s="333" t="s">
        <v>214</v>
      </c>
      <c r="F39" s="334"/>
      <c r="G39" s="334"/>
      <c r="H39" s="335"/>
    </row>
    <row r="40" spans="1:8" ht="12">
      <c r="A40" s="130"/>
      <c r="B40" s="131"/>
      <c r="C40" s="146">
        <v>117</v>
      </c>
      <c r="D40" s="147">
        <v>35</v>
      </c>
      <c r="E40" s="333" t="s">
        <v>215</v>
      </c>
      <c r="F40" s="334"/>
      <c r="G40" s="334"/>
      <c r="H40" s="335"/>
    </row>
    <row r="41" spans="1:8" ht="12">
      <c r="A41" s="130"/>
      <c r="B41" s="131"/>
      <c r="C41" s="146"/>
      <c r="D41" s="147"/>
      <c r="E41" s="333" t="s">
        <v>216</v>
      </c>
      <c r="F41" s="334"/>
      <c r="G41" s="334"/>
      <c r="H41" s="335"/>
    </row>
    <row r="42" spans="1:8" ht="12">
      <c r="A42" s="130"/>
      <c r="B42" s="131"/>
      <c r="C42" s="146">
        <v>120</v>
      </c>
      <c r="D42" s="147">
        <v>40</v>
      </c>
      <c r="E42" s="333" t="s">
        <v>217</v>
      </c>
      <c r="F42" s="334"/>
      <c r="G42" s="334"/>
      <c r="H42" s="335"/>
    </row>
    <row r="43" spans="1:8" ht="12">
      <c r="A43" s="130"/>
      <c r="B43" s="131"/>
      <c r="C43" s="146">
        <v>170</v>
      </c>
      <c r="D43" s="147">
        <v>24</v>
      </c>
      <c r="E43" s="333" t="s">
        <v>176</v>
      </c>
      <c r="F43" s="334"/>
      <c r="G43" s="334"/>
      <c r="H43" s="335"/>
    </row>
    <row r="44" spans="1:8" ht="12">
      <c r="A44" s="130"/>
      <c r="B44" s="131"/>
      <c r="C44" s="146">
        <v>220</v>
      </c>
      <c r="D44" s="147">
        <v>35</v>
      </c>
      <c r="E44" s="333" t="s">
        <v>218</v>
      </c>
      <c r="F44" s="334"/>
      <c r="G44" s="334"/>
      <c r="H44" s="335"/>
    </row>
    <row r="45" spans="1:8" ht="12">
      <c r="A45" s="130"/>
      <c r="B45" s="131"/>
      <c r="C45" s="146"/>
      <c r="D45" s="147"/>
      <c r="E45" s="333" t="s">
        <v>219</v>
      </c>
      <c r="F45" s="334"/>
      <c r="G45" s="334"/>
      <c r="H45" s="335"/>
    </row>
    <row r="46" spans="1:8" ht="12">
      <c r="A46" s="130"/>
      <c r="B46" s="131"/>
      <c r="C46" s="146">
        <v>235</v>
      </c>
      <c r="D46" s="147">
        <v>18</v>
      </c>
      <c r="E46" s="333" t="s">
        <v>220</v>
      </c>
      <c r="F46" s="334"/>
      <c r="G46" s="334"/>
      <c r="H46" s="335"/>
    </row>
    <row r="47" spans="1:8" ht="12">
      <c r="A47" s="130"/>
      <c r="B47" s="131"/>
      <c r="C47" s="146">
        <v>305</v>
      </c>
      <c r="D47" s="147">
        <v>18</v>
      </c>
      <c r="E47" s="333" t="s">
        <v>221</v>
      </c>
      <c r="F47" s="334"/>
      <c r="G47" s="334"/>
      <c r="H47" s="335"/>
    </row>
    <row r="48" spans="1:8" ht="12">
      <c r="A48" s="130"/>
      <c r="B48" s="131"/>
      <c r="C48" s="146"/>
      <c r="D48" s="147"/>
      <c r="E48" s="333"/>
      <c r="F48" s="334"/>
      <c r="G48" s="334"/>
      <c r="H48" s="335"/>
    </row>
    <row r="49" spans="1:8" ht="12">
      <c r="A49" s="130"/>
      <c r="B49" s="131">
        <v>4</v>
      </c>
      <c r="C49" s="146">
        <v>110</v>
      </c>
      <c r="D49" s="147">
        <v>18</v>
      </c>
      <c r="E49" s="333" t="s">
        <v>223</v>
      </c>
      <c r="F49" s="334"/>
      <c r="G49" s="334"/>
      <c r="H49" s="335"/>
    </row>
    <row r="50" spans="1:8" ht="12">
      <c r="A50" s="130"/>
      <c r="B50" s="131"/>
      <c r="C50" s="146">
        <v>110</v>
      </c>
      <c r="D50" s="147">
        <v>50</v>
      </c>
      <c r="E50" s="333" t="s">
        <v>222</v>
      </c>
      <c r="F50" s="334"/>
      <c r="G50" s="334"/>
      <c r="H50" s="335"/>
    </row>
    <row r="51" spans="1:8" ht="12">
      <c r="A51" s="130"/>
      <c r="B51" s="131"/>
      <c r="C51" s="146">
        <v>110</v>
      </c>
      <c r="D51" s="147">
        <v>70</v>
      </c>
      <c r="E51" s="333" t="s">
        <v>222</v>
      </c>
      <c r="F51" s="334"/>
      <c r="G51" s="334"/>
      <c r="H51" s="335"/>
    </row>
    <row r="52" spans="1:8" ht="12">
      <c r="A52" s="130"/>
      <c r="B52" s="131"/>
      <c r="C52" s="146"/>
      <c r="D52" s="147"/>
      <c r="E52" s="333"/>
      <c r="F52" s="334"/>
      <c r="G52" s="334"/>
      <c r="H52" s="335"/>
    </row>
    <row r="53" spans="1:8" ht="12">
      <c r="A53" s="130"/>
      <c r="B53" s="131"/>
      <c r="C53" s="146"/>
      <c r="D53" s="147"/>
      <c r="E53" s="333"/>
      <c r="F53" s="334"/>
      <c r="G53" s="334"/>
      <c r="H53" s="335"/>
    </row>
    <row r="54" spans="1:8" ht="12">
      <c r="A54" s="130"/>
      <c r="B54" s="131"/>
      <c r="C54" s="146"/>
      <c r="D54" s="147"/>
      <c r="E54" s="333"/>
      <c r="F54" s="334"/>
      <c r="G54" s="334"/>
      <c r="H54" s="335"/>
    </row>
    <row r="55" spans="1:8" ht="12">
      <c r="A55" s="130"/>
      <c r="B55" s="131"/>
      <c r="C55" s="146"/>
      <c r="D55" s="147"/>
      <c r="E55" s="333"/>
      <c r="F55" s="334"/>
      <c r="G55" s="334"/>
      <c r="H55" s="335"/>
    </row>
    <row r="56" spans="1:8" ht="12">
      <c r="A56" s="130"/>
      <c r="B56" s="131"/>
      <c r="C56" s="146"/>
      <c r="D56" s="147"/>
      <c r="E56" s="333"/>
      <c r="F56" s="334"/>
      <c r="G56" s="334"/>
      <c r="H56" s="335"/>
    </row>
    <row r="57" spans="1:8" ht="12" thickBot="1">
      <c r="A57" s="132"/>
      <c r="B57" s="133"/>
      <c r="C57" s="148"/>
      <c r="D57" s="149"/>
      <c r="E57" s="336"/>
      <c r="F57" s="337"/>
      <c r="G57" s="337"/>
      <c r="H57" s="338"/>
    </row>
  </sheetData>
  <sheetProtection/>
  <mergeCells count="56">
    <mergeCell ref="B1:G1"/>
    <mergeCell ref="E3:H3"/>
    <mergeCell ref="E4:H4"/>
    <mergeCell ref="E5:H5"/>
    <mergeCell ref="E6:H6"/>
    <mergeCell ref="E7:H7"/>
    <mergeCell ref="E8:H8"/>
    <mergeCell ref="E9:H9"/>
    <mergeCell ref="E10:H10"/>
    <mergeCell ref="E11:H11"/>
    <mergeCell ref="E12:H12"/>
    <mergeCell ref="E13:H13"/>
    <mergeCell ref="E14:H14"/>
    <mergeCell ref="E15:H15"/>
    <mergeCell ref="E16:H16"/>
    <mergeCell ref="E17:H17"/>
    <mergeCell ref="E18:H18"/>
    <mergeCell ref="E19:H19"/>
    <mergeCell ref="E20:H20"/>
    <mergeCell ref="E21:H21"/>
    <mergeCell ref="E22:H22"/>
    <mergeCell ref="E23:H23"/>
    <mergeCell ref="E24:H24"/>
    <mergeCell ref="E25:H25"/>
    <mergeCell ref="E26:H26"/>
    <mergeCell ref="E27:H27"/>
    <mergeCell ref="E28:H28"/>
    <mergeCell ref="E29:H29"/>
    <mergeCell ref="E30:H30"/>
    <mergeCell ref="E35:H35"/>
    <mergeCell ref="E36:H36"/>
    <mergeCell ref="E37:H37"/>
    <mergeCell ref="E31:H31"/>
    <mergeCell ref="E32:H32"/>
    <mergeCell ref="E33:H33"/>
    <mergeCell ref="E34:H34"/>
    <mergeCell ref="E38:H38"/>
    <mergeCell ref="E39:H39"/>
    <mergeCell ref="E40:H40"/>
    <mergeCell ref="E41:H41"/>
    <mergeCell ref="E42:H42"/>
    <mergeCell ref="E43:H43"/>
    <mergeCell ref="E45:H45"/>
    <mergeCell ref="E46:H46"/>
    <mergeCell ref="E47:H47"/>
    <mergeCell ref="E48:H48"/>
    <mergeCell ref="E44:H44"/>
    <mergeCell ref="E49:H49"/>
    <mergeCell ref="E56:H56"/>
    <mergeCell ref="E57:H57"/>
    <mergeCell ref="E50:H50"/>
    <mergeCell ref="E51:H51"/>
    <mergeCell ref="E52:H52"/>
    <mergeCell ref="E53:H53"/>
    <mergeCell ref="E54:H54"/>
    <mergeCell ref="E55:H55"/>
  </mergeCells>
  <printOptions/>
  <pageMargins left="0.5905511811023623" right="0.3937007874015748" top="0.7874015748031497" bottom="0.7874015748031497" header="0.5118110236220472" footer="0.5118110236220472"/>
  <pageSetup firstPageNumber="1" useFirstPageNumber="1" fitToHeight="0" fitToWidth="1" horizontalDpi="600" verticalDpi="600" orientation="portrait" paperSize="9" r:id="rId1"/>
  <headerFooter alignWithMargins="0">
    <oddHeader>&amp;R&amp;D</oddHeader>
    <oddFooter>&amp;R&amp;P</oddFooter>
  </headerFooter>
</worksheet>
</file>

<file path=xl/worksheets/sheet4.xml><?xml version="1.0" encoding="utf-8"?>
<worksheet xmlns="http://schemas.openxmlformats.org/spreadsheetml/2006/main" xmlns:r="http://schemas.openxmlformats.org/officeDocument/2006/relationships">
  <dimension ref="A1:I37"/>
  <sheetViews>
    <sheetView showGridLines="0" zoomScalePageLayoutView="0" workbookViewId="0" topLeftCell="A1">
      <selection activeCell="I7" sqref="I7:I10"/>
    </sheetView>
  </sheetViews>
  <sheetFormatPr defaultColWidth="11.421875" defaultRowHeight="12.75"/>
  <cols>
    <col min="1" max="1" width="16.7109375" style="204" customWidth="1"/>
    <col min="2" max="3" width="24.7109375" style="204" customWidth="1"/>
    <col min="4" max="5" width="5.7109375" style="215" customWidth="1"/>
    <col min="6" max="7" width="16.7109375" style="215" customWidth="1"/>
    <col min="8" max="8" width="4.7109375" style="204" customWidth="1"/>
    <col min="9" max="9" width="24.7109375" style="204" customWidth="1"/>
    <col min="10" max="16384" width="11.421875" style="204" customWidth="1"/>
  </cols>
  <sheetData>
    <row r="1" spans="1:9" s="101" customFormat="1" ht="15" customHeight="1" thickBot="1">
      <c r="A1" s="43" t="s">
        <v>80</v>
      </c>
      <c r="B1" s="99"/>
      <c r="C1" s="1" t="s">
        <v>95</v>
      </c>
      <c r="D1" s="1"/>
      <c r="E1" s="1"/>
      <c r="F1" s="77"/>
      <c r="G1" s="77"/>
      <c r="H1" s="99"/>
      <c r="I1" s="41"/>
    </row>
    <row r="2" spans="1:9" s="101" customFormat="1" ht="24.75" customHeight="1" thickBot="1">
      <c r="A2" s="75" t="s">
        <v>119</v>
      </c>
      <c r="B2" s="103" t="str">
        <f>Form1_Situation!C2</f>
        <v>Escholzmatt, Füfischilt</v>
      </c>
      <c r="C2" s="70" t="s">
        <v>90</v>
      </c>
      <c r="D2" s="122">
        <f>Form1_Situation!I2</f>
        <v>15</v>
      </c>
      <c r="E2" s="4" t="s">
        <v>4</v>
      </c>
      <c r="F2" s="123">
        <f>Form1_Situation!Q2:Q2</f>
        <v>40372</v>
      </c>
      <c r="G2" s="124" t="s">
        <v>96</v>
      </c>
      <c r="H2" s="280" t="str">
        <f>Form1_Situation!U2</f>
        <v>Franz Krummenacher, Urs Felder, Brächt Wasser, Michiel Fehr</v>
      </c>
      <c r="I2" s="281"/>
    </row>
    <row r="3" spans="1:9" s="101" customFormat="1" ht="14.25" thickBot="1">
      <c r="A3" s="378" t="s">
        <v>229</v>
      </c>
      <c r="B3" s="379"/>
      <c r="C3" s="379"/>
      <c r="D3" s="379"/>
      <c r="E3" s="379"/>
      <c r="F3" s="379"/>
      <c r="G3" s="379"/>
      <c r="H3" s="379"/>
      <c r="I3" s="380"/>
    </row>
    <row r="4" spans="1:9" ht="14.25" thickBot="1">
      <c r="A4" s="366" t="s">
        <v>134</v>
      </c>
      <c r="B4" s="367"/>
      <c r="C4" s="367"/>
      <c r="D4" s="367"/>
      <c r="E4" s="367"/>
      <c r="F4" s="367"/>
      <c r="G4" s="367"/>
      <c r="H4" s="367"/>
      <c r="I4" s="368"/>
    </row>
    <row r="5" spans="1:9" ht="15.75" customHeight="1">
      <c r="A5" s="44" t="s">
        <v>12</v>
      </c>
      <c r="B5" s="205"/>
      <c r="C5" s="205"/>
      <c r="D5" s="381" t="s">
        <v>81</v>
      </c>
      <c r="E5" s="381"/>
      <c r="F5" s="206"/>
      <c r="G5" s="206"/>
      <c r="H5" s="205"/>
      <c r="I5" s="61" t="s">
        <v>93</v>
      </c>
    </row>
    <row r="6" spans="1:9" ht="39.75" customHeight="1" thickBot="1">
      <c r="A6" s="62" t="s">
        <v>60</v>
      </c>
      <c r="B6" s="63" t="s">
        <v>61</v>
      </c>
      <c r="C6" s="64" t="s">
        <v>148</v>
      </c>
      <c r="D6" s="382"/>
      <c r="E6" s="382"/>
      <c r="F6" s="383" t="s">
        <v>265</v>
      </c>
      <c r="G6" s="384"/>
      <c r="H6" s="65" t="s">
        <v>82</v>
      </c>
      <c r="I6" s="71" t="s">
        <v>149</v>
      </c>
    </row>
    <row r="7" spans="1:9" ht="15" customHeight="1">
      <c r="A7" s="72"/>
      <c r="B7" s="363" t="s">
        <v>155</v>
      </c>
      <c r="C7" s="363" t="s">
        <v>158</v>
      </c>
      <c r="D7" s="137"/>
      <c r="E7" s="138"/>
      <c r="F7" s="354" t="s">
        <v>159</v>
      </c>
      <c r="G7" s="355"/>
      <c r="H7" s="369"/>
      <c r="I7" s="346" t="s">
        <v>256</v>
      </c>
    </row>
    <row r="8" spans="1:9" ht="15" customHeight="1">
      <c r="A8" s="73" t="s">
        <v>66</v>
      </c>
      <c r="B8" s="361"/>
      <c r="C8" s="361"/>
      <c r="D8" s="207"/>
      <c r="E8" s="208"/>
      <c r="F8" s="356"/>
      <c r="G8" s="357"/>
      <c r="H8" s="370"/>
      <c r="I8" s="350"/>
    </row>
    <row r="9" spans="1:9" ht="15" customHeight="1">
      <c r="A9" s="48" t="s">
        <v>67</v>
      </c>
      <c r="B9" s="361"/>
      <c r="C9" s="361"/>
      <c r="D9" s="209"/>
      <c r="E9" s="210"/>
      <c r="F9" s="356"/>
      <c r="G9" s="357"/>
      <c r="H9" s="370"/>
      <c r="I9" s="350"/>
    </row>
    <row r="10" spans="1:9" ht="15" customHeight="1" thickBot="1">
      <c r="A10" s="49"/>
      <c r="B10" s="362"/>
      <c r="C10" s="362"/>
      <c r="D10" s="211"/>
      <c r="E10" s="139"/>
      <c r="F10" s="358"/>
      <c r="G10" s="359"/>
      <c r="H10" s="371"/>
      <c r="I10" s="351"/>
    </row>
    <row r="11" spans="1:9" ht="15" customHeight="1">
      <c r="A11" s="50"/>
      <c r="B11" s="363" t="s">
        <v>150</v>
      </c>
      <c r="C11" s="363" t="s">
        <v>160</v>
      </c>
      <c r="D11" s="137"/>
      <c r="E11" s="138"/>
      <c r="F11" s="354"/>
      <c r="G11" s="355"/>
      <c r="H11" s="372"/>
      <c r="I11" s="346" t="s">
        <v>257</v>
      </c>
    </row>
    <row r="12" spans="1:9" ht="15" customHeight="1">
      <c r="A12" s="59" t="s">
        <v>74</v>
      </c>
      <c r="B12" s="361"/>
      <c r="C12" s="361"/>
      <c r="D12" s="207"/>
      <c r="E12" s="208"/>
      <c r="F12" s="356"/>
      <c r="G12" s="357"/>
      <c r="H12" s="373"/>
      <c r="I12" s="350"/>
    </row>
    <row r="13" spans="1:9" ht="15" customHeight="1">
      <c r="A13" s="57" t="s">
        <v>79</v>
      </c>
      <c r="B13" s="361"/>
      <c r="C13" s="361"/>
      <c r="D13" s="209"/>
      <c r="E13" s="210"/>
      <c r="F13" s="356"/>
      <c r="G13" s="357"/>
      <c r="H13" s="373"/>
      <c r="I13" s="350"/>
    </row>
    <row r="14" spans="1:9" ht="15" customHeight="1" thickBot="1">
      <c r="A14" s="49"/>
      <c r="B14" s="362"/>
      <c r="C14" s="362"/>
      <c r="D14" s="211"/>
      <c r="E14" s="139"/>
      <c r="F14" s="358"/>
      <c r="G14" s="359"/>
      <c r="H14" s="374"/>
      <c r="I14" s="351"/>
    </row>
    <row r="15" spans="1:9" ht="15" customHeight="1">
      <c r="A15" s="60" t="s">
        <v>75</v>
      </c>
      <c r="B15" s="363" t="s">
        <v>157</v>
      </c>
      <c r="C15" s="363" t="s">
        <v>230</v>
      </c>
      <c r="D15" s="137"/>
      <c r="E15" s="138"/>
      <c r="F15" s="354"/>
      <c r="G15" s="355"/>
      <c r="H15" s="372"/>
      <c r="I15" s="346" t="s">
        <v>258</v>
      </c>
    </row>
    <row r="16" spans="1:9" ht="15" customHeight="1">
      <c r="A16" s="53" t="s">
        <v>68</v>
      </c>
      <c r="B16" s="364"/>
      <c r="C16" s="364"/>
      <c r="D16" s="207"/>
      <c r="E16" s="208"/>
      <c r="F16" s="356"/>
      <c r="G16" s="357"/>
      <c r="H16" s="373"/>
      <c r="I16" s="352"/>
    </row>
    <row r="17" spans="1:9" ht="15" customHeight="1">
      <c r="A17" s="51" t="s">
        <v>69</v>
      </c>
      <c r="B17" s="364"/>
      <c r="C17" s="364"/>
      <c r="D17" s="209"/>
      <c r="E17" s="210"/>
      <c r="F17" s="356"/>
      <c r="G17" s="357"/>
      <c r="H17" s="373"/>
      <c r="I17" s="352"/>
    </row>
    <row r="18" spans="1:9" ht="15" customHeight="1" thickBot="1">
      <c r="A18" s="52" t="s">
        <v>64</v>
      </c>
      <c r="B18" s="365"/>
      <c r="C18" s="365"/>
      <c r="D18" s="211"/>
      <c r="E18" s="139"/>
      <c r="F18" s="358"/>
      <c r="G18" s="359"/>
      <c r="H18" s="374"/>
      <c r="I18" s="353"/>
    </row>
    <row r="19" spans="1:9" ht="15" customHeight="1">
      <c r="A19" s="60" t="s">
        <v>76</v>
      </c>
      <c r="B19" s="349" t="s">
        <v>151</v>
      </c>
      <c r="C19" s="363" t="s">
        <v>161</v>
      </c>
      <c r="D19" s="137"/>
      <c r="E19" s="138"/>
      <c r="F19" s="354"/>
      <c r="G19" s="355"/>
      <c r="H19" s="372"/>
      <c r="I19" s="346" t="s">
        <v>259</v>
      </c>
    </row>
    <row r="20" spans="1:9" ht="15" customHeight="1">
      <c r="A20" s="53" t="s">
        <v>65</v>
      </c>
      <c r="B20" s="350"/>
      <c r="C20" s="361"/>
      <c r="D20" s="207"/>
      <c r="E20" s="208"/>
      <c r="F20" s="356"/>
      <c r="G20" s="357"/>
      <c r="H20" s="373"/>
      <c r="I20" s="350"/>
    </row>
    <row r="21" spans="1:9" ht="15" customHeight="1">
      <c r="A21" s="53" t="s">
        <v>70</v>
      </c>
      <c r="B21" s="350"/>
      <c r="C21" s="361"/>
      <c r="D21" s="209"/>
      <c r="E21" s="210"/>
      <c r="F21" s="356"/>
      <c r="G21" s="357"/>
      <c r="H21" s="373"/>
      <c r="I21" s="350"/>
    </row>
    <row r="22" spans="1:9" ht="15" customHeight="1" thickBot="1">
      <c r="A22" s="53" t="s">
        <v>71</v>
      </c>
      <c r="B22" s="351"/>
      <c r="C22" s="362"/>
      <c r="D22" s="211"/>
      <c r="E22" s="139"/>
      <c r="F22" s="358"/>
      <c r="G22" s="359"/>
      <c r="H22" s="374"/>
      <c r="I22" s="351"/>
    </row>
    <row r="23" spans="1:9" ht="15" customHeight="1">
      <c r="A23" s="60" t="s">
        <v>77</v>
      </c>
      <c r="B23" s="349" t="s">
        <v>152</v>
      </c>
      <c r="C23" s="360" t="s">
        <v>171</v>
      </c>
      <c r="D23" s="137"/>
      <c r="E23" s="138"/>
      <c r="F23" s="387" t="s">
        <v>262</v>
      </c>
      <c r="G23" s="355"/>
      <c r="H23" s="372"/>
      <c r="I23" s="346" t="s">
        <v>261</v>
      </c>
    </row>
    <row r="24" spans="1:9" ht="15" customHeight="1">
      <c r="A24" s="58" t="s">
        <v>72</v>
      </c>
      <c r="B24" s="352"/>
      <c r="C24" s="361"/>
      <c r="D24" s="207"/>
      <c r="E24" s="208"/>
      <c r="F24" s="356"/>
      <c r="G24" s="357"/>
      <c r="H24" s="373"/>
      <c r="I24" s="350"/>
    </row>
    <row r="25" spans="1:9" ht="15" customHeight="1">
      <c r="A25" s="54"/>
      <c r="B25" s="352"/>
      <c r="C25" s="361"/>
      <c r="D25" s="209"/>
      <c r="E25" s="210"/>
      <c r="F25" s="356"/>
      <c r="G25" s="357"/>
      <c r="H25" s="373"/>
      <c r="I25" s="350"/>
    </row>
    <row r="26" spans="1:9" ht="15" customHeight="1" thickBot="1">
      <c r="A26" s="49"/>
      <c r="B26" s="353"/>
      <c r="C26" s="362"/>
      <c r="D26" s="211"/>
      <c r="E26" s="139"/>
      <c r="F26" s="358"/>
      <c r="G26" s="359"/>
      <c r="H26" s="374"/>
      <c r="I26" s="351"/>
    </row>
    <row r="27" spans="1:9" ht="15" customHeight="1">
      <c r="A27" s="60" t="s">
        <v>77</v>
      </c>
      <c r="B27" s="363" t="s">
        <v>153</v>
      </c>
      <c r="C27" s="386" t="s">
        <v>165</v>
      </c>
      <c r="D27" s="137" t="s">
        <v>83</v>
      </c>
      <c r="E27" s="138"/>
      <c r="F27" s="387" t="s">
        <v>263</v>
      </c>
      <c r="G27" s="355"/>
      <c r="H27" s="372"/>
      <c r="I27" s="346" t="s">
        <v>260</v>
      </c>
    </row>
    <row r="28" spans="1:9" ht="15" customHeight="1">
      <c r="A28" s="58" t="s">
        <v>73</v>
      </c>
      <c r="B28" s="361"/>
      <c r="C28" s="361"/>
      <c r="D28" s="207" t="s">
        <v>84</v>
      </c>
      <c r="E28" s="208"/>
      <c r="F28" s="356"/>
      <c r="G28" s="357"/>
      <c r="H28" s="373"/>
      <c r="I28" s="347"/>
    </row>
    <row r="29" spans="1:9" ht="15" customHeight="1">
      <c r="A29" s="51" t="s">
        <v>78</v>
      </c>
      <c r="B29" s="361"/>
      <c r="C29" s="361"/>
      <c r="D29" s="209" t="s">
        <v>85</v>
      </c>
      <c r="E29" s="210"/>
      <c r="F29" s="356"/>
      <c r="G29" s="357"/>
      <c r="H29" s="373"/>
      <c r="I29" s="347"/>
    </row>
    <row r="30" spans="1:9" ht="15" customHeight="1" thickBot="1">
      <c r="A30" s="49"/>
      <c r="B30" s="362"/>
      <c r="C30" s="362"/>
      <c r="D30" s="211"/>
      <c r="E30" s="139"/>
      <c r="F30" s="358"/>
      <c r="G30" s="359"/>
      <c r="H30" s="374"/>
      <c r="I30" s="348"/>
    </row>
    <row r="31" spans="1:9" ht="15" customHeight="1">
      <c r="A31" s="60" t="s">
        <v>77</v>
      </c>
      <c r="B31" s="363" t="s">
        <v>154</v>
      </c>
      <c r="C31" s="363" t="s">
        <v>162</v>
      </c>
      <c r="D31" s="137"/>
      <c r="E31" s="138"/>
      <c r="F31" s="388" t="s">
        <v>264</v>
      </c>
      <c r="G31" s="389"/>
      <c r="H31" s="375"/>
      <c r="I31" s="349" t="s">
        <v>231</v>
      </c>
    </row>
    <row r="32" spans="1:9" ht="15" customHeight="1">
      <c r="A32" s="58" t="s">
        <v>13</v>
      </c>
      <c r="B32" s="361"/>
      <c r="C32" s="361"/>
      <c r="D32" s="207"/>
      <c r="E32" s="208"/>
      <c r="F32" s="390"/>
      <c r="G32" s="391"/>
      <c r="H32" s="376"/>
      <c r="I32" s="350"/>
    </row>
    <row r="33" spans="1:9" ht="15" customHeight="1">
      <c r="A33" s="385" t="s">
        <v>14</v>
      </c>
      <c r="B33" s="361"/>
      <c r="C33" s="361"/>
      <c r="D33" s="209"/>
      <c r="E33" s="210"/>
      <c r="F33" s="390"/>
      <c r="G33" s="391"/>
      <c r="H33" s="376"/>
      <c r="I33" s="350"/>
    </row>
    <row r="34" spans="1:9" ht="15" customHeight="1" thickBot="1">
      <c r="A34" s="385"/>
      <c r="B34" s="362"/>
      <c r="C34" s="362"/>
      <c r="D34" s="211"/>
      <c r="E34" s="139"/>
      <c r="F34" s="392"/>
      <c r="G34" s="393"/>
      <c r="H34" s="377"/>
      <c r="I34" s="351"/>
    </row>
    <row r="35" spans="1:9" ht="10.5" customHeight="1" thickBot="1">
      <c r="A35" s="212"/>
      <c r="B35" s="212"/>
      <c r="C35" s="66" t="s">
        <v>86</v>
      </c>
      <c r="D35" s="67" t="s">
        <v>87</v>
      </c>
      <c r="E35" s="67"/>
      <c r="F35" s="67"/>
      <c r="G35" s="67"/>
      <c r="H35" s="212"/>
      <c r="I35" s="205"/>
    </row>
    <row r="36" spans="1:9" ht="15.75" thickBot="1">
      <c r="A36" s="68" t="s">
        <v>88</v>
      </c>
      <c r="B36" s="213"/>
      <c r="C36" s="69" t="s">
        <v>92</v>
      </c>
      <c r="D36" s="214"/>
      <c r="E36" s="214"/>
      <c r="F36" s="214"/>
      <c r="G36" s="366" t="s">
        <v>89</v>
      </c>
      <c r="H36" s="367"/>
      <c r="I36" s="368"/>
    </row>
    <row r="37" spans="4:7" ht="12.75">
      <c r="D37" s="204"/>
      <c r="E37" s="204"/>
      <c r="F37" s="204"/>
      <c r="G37" s="204"/>
    </row>
  </sheetData>
  <sheetProtection/>
  <mergeCells count="42">
    <mergeCell ref="I23:I26"/>
    <mergeCell ref="H2:I2"/>
    <mergeCell ref="B11:B14"/>
    <mergeCell ref="A33:A34"/>
    <mergeCell ref="A4:I4"/>
    <mergeCell ref="C27:C30"/>
    <mergeCell ref="F19:G22"/>
    <mergeCell ref="F23:G26"/>
    <mergeCell ref="F27:G30"/>
    <mergeCell ref="F31:G34"/>
    <mergeCell ref="A3:I3"/>
    <mergeCell ref="C7:C10"/>
    <mergeCell ref="I7:I10"/>
    <mergeCell ref="B7:B10"/>
    <mergeCell ref="D5:E6"/>
    <mergeCell ref="F6:G6"/>
    <mergeCell ref="B19:B22"/>
    <mergeCell ref="I11:I14"/>
    <mergeCell ref="B15:B18"/>
    <mergeCell ref="F7:G10"/>
    <mergeCell ref="C11:C14"/>
    <mergeCell ref="C19:C22"/>
    <mergeCell ref="G36:I36"/>
    <mergeCell ref="H7:H10"/>
    <mergeCell ref="H11:H14"/>
    <mergeCell ref="H15:H18"/>
    <mergeCell ref="H19:H22"/>
    <mergeCell ref="H23:H26"/>
    <mergeCell ref="H27:H30"/>
    <mergeCell ref="H31:H34"/>
    <mergeCell ref="I19:I22"/>
    <mergeCell ref="F11:G14"/>
    <mergeCell ref="I27:I30"/>
    <mergeCell ref="I31:I34"/>
    <mergeCell ref="I15:I18"/>
    <mergeCell ref="B23:B26"/>
    <mergeCell ref="F15:G18"/>
    <mergeCell ref="C23:C26"/>
    <mergeCell ref="B31:B34"/>
    <mergeCell ref="B27:B30"/>
    <mergeCell ref="C31:C34"/>
    <mergeCell ref="C15:C18"/>
  </mergeCells>
  <printOptions/>
  <pageMargins left="0.4724409448818898" right="0.31496062992125984" top="0.31496062992125984" bottom="0.1968503937007874" header="0.15748031496062992" footer="0.2362204724409449"/>
  <pageSetup horizontalDpi="600" verticalDpi="600" orientation="landscape" paperSize="8" scale="135" r:id="rId3"/>
  <headerFooter alignWithMargins="0">
    <oddHeader>&amp;R&amp;D</oddHeader>
  </headerFooter>
  <drawing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L39"/>
  <sheetViews>
    <sheetView showGridLines="0" zoomScalePageLayoutView="0" workbookViewId="0" topLeftCell="A1">
      <selection activeCell="I32" sqref="I32"/>
    </sheetView>
  </sheetViews>
  <sheetFormatPr defaultColWidth="11.421875" defaultRowHeight="12.75"/>
  <cols>
    <col min="1" max="1" width="14.140625" style="116" customWidth="1"/>
    <col min="2" max="2" width="16.7109375" style="116" customWidth="1"/>
    <col min="3" max="3" width="70.421875" style="116" customWidth="1"/>
    <col min="4" max="4" width="11.57421875" style="116" customWidth="1"/>
    <col min="5" max="5" width="21.140625" style="116" customWidth="1"/>
    <col min="6" max="7" width="5.7109375" style="201" customWidth="1"/>
    <col min="8" max="9" width="10.7109375" style="201" customWidth="1"/>
    <col min="10" max="10" width="7.7109375" style="116" customWidth="1"/>
    <col min="11" max="11" width="3.421875" style="116" customWidth="1"/>
    <col min="12" max="12" width="33.421875" style="116" customWidth="1"/>
    <col min="13" max="16384" width="11.421875" style="116" customWidth="1"/>
  </cols>
  <sheetData>
    <row r="1" spans="1:12" ht="17.25" customHeight="1">
      <c r="A1" s="78" t="s">
        <v>118</v>
      </c>
      <c r="B1" s="79"/>
      <c r="C1" s="80" t="s">
        <v>15</v>
      </c>
      <c r="D1" s="87" t="s">
        <v>97</v>
      </c>
      <c r="E1" s="119">
        <f>Form1_Situation!I2</f>
        <v>15</v>
      </c>
      <c r="F1" s="120"/>
      <c r="G1" s="120"/>
      <c r="H1" s="120"/>
      <c r="I1" s="120"/>
      <c r="J1" s="114"/>
      <c r="K1" s="114"/>
      <c r="L1" s="114"/>
    </row>
    <row r="2" spans="1:12" ht="17.25" customHeight="1">
      <c r="A2" s="81" t="s">
        <v>99</v>
      </c>
      <c r="B2" s="82"/>
      <c r="C2" s="121" t="str">
        <f>Form1_Situation!C2</f>
        <v>Escholzmatt, Füfischilt</v>
      </c>
      <c r="D2" s="83"/>
      <c r="E2" s="84"/>
      <c r="F2" s="120"/>
      <c r="G2" s="120"/>
      <c r="H2" s="120"/>
      <c r="I2" s="120"/>
      <c r="J2" s="114"/>
      <c r="K2" s="114"/>
      <c r="L2" s="114"/>
    </row>
    <row r="3" spans="1:12" ht="35.25" customHeight="1" thickBot="1">
      <c r="A3" s="88" t="s">
        <v>98</v>
      </c>
      <c r="B3" s="85" t="s">
        <v>16</v>
      </c>
      <c r="C3" s="247" t="s">
        <v>239</v>
      </c>
      <c r="D3" s="86" t="s">
        <v>5</v>
      </c>
      <c r="E3" s="242" t="str">
        <f>Form1_Situation!U2</f>
        <v>Franz Krummenacher, Urs Felder, Brächt Wasser, Michiel Fehr</v>
      </c>
      <c r="F3" s="120"/>
      <c r="G3" s="120"/>
      <c r="H3" s="120"/>
      <c r="I3" s="120"/>
      <c r="J3" s="114"/>
      <c r="K3" s="114"/>
      <c r="L3" s="114"/>
    </row>
    <row r="4" spans="1:5" ht="12">
      <c r="A4" s="200" t="s">
        <v>238</v>
      </c>
      <c r="B4" s="397" t="s">
        <v>168</v>
      </c>
      <c r="C4" s="398"/>
      <c r="D4" s="398"/>
      <c r="E4" s="399"/>
    </row>
    <row r="5" spans="1:5" ht="12">
      <c r="A5" s="202"/>
      <c r="B5" s="408" t="s">
        <v>145</v>
      </c>
      <c r="C5" s="334"/>
      <c r="D5" s="334"/>
      <c r="E5" s="335"/>
    </row>
    <row r="6" spans="1:5" ht="12">
      <c r="A6" s="202"/>
      <c r="B6" s="409" t="s">
        <v>141</v>
      </c>
      <c r="C6" s="398"/>
      <c r="D6" s="398"/>
      <c r="E6" s="399"/>
    </row>
    <row r="7" spans="1:5" ht="12">
      <c r="A7" s="202"/>
      <c r="B7" s="397" t="s">
        <v>135</v>
      </c>
      <c r="C7" s="398"/>
      <c r="D7" s="398"/>
      <c r="E7" s="399"/>
    </row>
    <row r="8" spans="1:5" ht="12">
      <c r="A8" s="202"/>
      <c r="B8" s="397" t="s">
        <v>172</v>
      </c>
      <c r="C8" s="398"/>
      <c r="D8" s="398"/>
      <c r="E8" s="399"/>
    </row>
    <row r="9" spans="1:5" ht="12">
      <c r="A9" s="202"/>
      <c r="B9" s="407" t="s">
        <v>146</v>
      </c>
      <c r="C9" s="398"/>
      <c r="D9" s="398"/>
      <c r="E9" s="399"/>
    </row>
    <row r="10" spans="1:5" ht="12">
      <c r="A10" s="202"/>
      <c r="B10" s="401" t="s">
        <v>140</v>
      </c>
      <c r="C10" s="398"/>
      <c r="D10" s="398"/>
      <c r="E10" s="399"/>
    </row>
    <row r="11" spans="1:5" ht="12">
      <c r="A11" s="202"/>
      <c r="B11" s="397" t="s">
        <v>137</v>
      </c>
      <c r="C11" s="398"/>
      <c r="D11" s="398"/>
      <c r="E11" s="399"/>
    </row>
    <row r="12" spans="1:5" ht="12">
      <c r="A12" s="202"/>
      <c r="B12" s="397" t="s">
        <v>136</v>
      </c>
      <c r="C12" s="398"/>
      <c r="D12" s="398"/>
      <c r="E12" s="399"/>
    </row>
    <row r="13" spans="1:5" ht="12">
      <c r="A13" s="202"/>
      <c r="B13" s="401" t="s">
        <v>139</v>
      </c>
      <c r="C13" s="398"/>
      <c r="D13" s="398"/>
      <c r="E13" s="399"/>
    </row>
    <row r="14" spans="1:5" ht="12">
      <c r="A14" s="202"/>
      <c r="B14" s="397" t="s">
        <v>138</v>
      </c>
      <c r="C14" s="398"/>
      <c r="D14" s="398"/>
      <c r="E14" s="399"/>
    </row>
    <row r="15" spans="1:5" ht="12">
      <c r="A15" s="202"/>
      <c r="B15" s="407" t="s">
        <v>147</v>
      </c>
      <c r="C15" s="398"/>
      <c r="D15" s="398"/>
      <c r="E15" s="399"/>
    </row>
    <row r="16" spans="1:5" ht="12">
      <c r="A16" s="202"/>
      <c r="B16" s="401" t="s">
        <v>142</v>
      </c>
      <c r="C16" s="398"/>
      <c r="D16" s="398"/>
      <c r="E16" s="399"/>
    </row>
    <row r="17" spans="1:5" ht="12">
      <c r="A17" s="202"/>
      <c r="B17" s="401" t="s">
        <v>143</v>
      </c>
      <c r="C17" s="398"/>
      <c r="D17" s="398"/>
      <c r="E17" s="399"/>
    </row>
    <row r="18" spans="1:5" ht="12">
      <c r="A18" s="202"/>
      <c r="B18" s="401" t="s">
        <v>173</v>
      </c>
      <c r="C18" s="398"/>
      <c r="D18" s="398"/>
      <c r="E18" s="399"/>
    </row>
    <row r="19" spans="1:5" ht="12">
      <c r="A19" s="202"/>
      <c r="B19" s="401" t="s">
        <v>174</v>
      </c>
      <c r="C19" s="398"/>
      <c r="D19" s="398"/>
      <c r="E19" s="399"/>
    </row>
    <row r="20" spans="1:5" ht="12">
      <c r="A20" s="202"/>
      <c r="B20" s="397" t="s">
        <v>144</v>
      </c>
      <c r="C20" s="398"/>
      <c r="D20" s="398"/>
      <c r="E20" s="399"/>
    </row>
    <row r="21" spans="1:5" ht="60.75" customHeight="1">
      <c r="A21" s="202"/>
      <c r="B21" s="404" t="s">
        <v>250</v>
      </c>
      <c r="C21" s="405"/>
      <c r="D21" s="405"/>
      <c r="E21" s="406"/>
    </row>
    <row r="22" spans="1:5" ht="12">
      <c r="A22" s="202"/>
      <c r="B22" s="397"/>
      <c r="C22" s="398"/>
      <c r="D22" s="398"/>
      <c r="E22" s="399"/>
    </row>
    <row r="23" spans="1:5" ht="12">
      <c r="A23" s="202" t="s">
        <v>156</v>
      </c>
      <c r="B23" s="397" t="s">
        <v>235</v>
      </c>
      <c r="C23" s="398"/>
      <c r="D23" s="398"/>
      <c r="E23" s="399"/>
    </row>
    <row r="24" spans="1:5" ht="12">
      <c r="A24" s="202"/>
      <c r="B24" s="401" t="s">
        <v>232</v>
      </c>
      <c r="C24" s="402"/>
      <c r="D24" s="402"/>
      <c r="E24" s="403"/>
    </row>
    <row r="25" spans="1:5" ht="12">
      <c r="A25" s="202"/>
      <c r="B25" s="401" t="s">
        <v>233</v>
      </c>
      <c r="C25" s="402"/>
      <c r="D25" s="402"/>
      <c r="E25" s="403"/>
    </row>
    <row r="26" spans="1:5" ht="12">
      <c r="A26" s="202"/>
      <c r="B26" s="401" t="s">
        <v>234</v>
      </c>
      <c r="C26" s="402"/>
      <c r="D26" s="402"/>
      <c r="E26" s="403"/>
    </row>
    <row r="27" spans="1:5" ht="12">
      <c r="A27" s="202"/>
      <c r="B27" s="244"/>
      <c r="C27" s="245"/>
      <c r="D27" s="245"/>
      <c r="E27" s="246"/>
    </row>
    <row r="28" spans="1:5" ht="37.5" customHeight="1">
      <c r="A28" s="202" t="s">
        <v>163</v>
      </c>
      <c r="B28" s="400" t="s">
        <v>267</v>
      </c>
      <c r="C28" s="398"/>
      <c r="D28" s="398"/>
      <c r="E28" s="399"/>
    </row>
    <row r="29" spans="1:5" ht="12">
      <c r="A29" s="202"/>
      <c r="B29" s="397"/>
      <c r="C29" s="398"/>
      <c r="D29" s="398"/>
      <c r="E29" s="399"/>
    </row>
    <row r="30" spans="1:5" ht="27" customHeight="1">
      <c r="A30" s="202" t="s">
        <v>166</v>
      </c>
      <c r="B30" s="400" t="s">
        <v>268</v>
      </c>
      <c r="C30" s="398"/>
      <c r="D30" s="398"/>
      <c r="E30" s="399"/>
    </row>
    <row r="31" spans="1:5" ht="12">
      <c r="A31" s="202"/>
      <c r="B31" s="397"/>
      <c r="C31" s="398"/>
      <c r="D31" s="398"/>
      <c r="E31" s="399"/>
    </row>
    <row r="32" spans="1:5" ht="36.75" customHeight="1">
      <c r="A32" s="202" t="s">
        <v>164</v>
      </c>
      <c r="B32" s="400" t="s">
        <v>266</v>
      </c>
      <c r="C32" s="398"/>
      <c r="D32" s="398"/>
      <c r="E32" s="399"/>
    </row>
    <row r="33" spans="1:5" ht="12">
      <c r="A33" s="202"/>
      <c r="B33" s="397"/>
      <c r="C33" s="398"/>
      <c r="D33" s="398"/>
      <c r="E33" s="399"/>
    </row>
    <row r="34" spans="1:5" ht="36" customHeight="1">
      <c r="A34" s="202" t="s">
        <v>167</v>
      </c>
      <c r="B34" s="400" t="s">
        <v>269</v>
      </c>
      <c r="C34" s="398"/>
      <c r="D34" s="398"/>
      <c r="E34" s="399"/>
    </row>
    <row r="35" spans="1:5" ht="12">
      <c r="A35" s="202"/>
      <c r="B35" s="397"/>
      <c r="C35" s="398"/>
      <c r="D35" s="398"/>
      <c r="E35" s="399"/>
    </row>
    <row r="36" spans="1:5" ht="24" customHeight="1">
      <c r="A36" s="202" t="s">
        <v>236</v>
      </c>
      <c r="B36" s="400" t="s">
        <v>270</v>
      </c>
      <c r="C36" s="398"/>
      <c r="D36" s="398"/>
      <c r="E36" s="399"/>
    </row>
    <row r="37" spans="1:5" ht="12">
      <c r="A37" s="202"/>
      <c r="B37" s="397"/>
      <c r="C37" s="398"/>
      <c r="D37" s="398"/>
      <c r="E37" s="399"/>
    </row>
    <row r="38" spans="1:5" ht="12">
      <c r="A38" s="202"/>
      <c r="B38" s="397"/>
      <c r="C38" s="398"/>
      <c r="D38" s="398"/>
      <c r="E38" s="399"/>
    </row>
    <row r="39" spans="1:5" ht="12" thickBot="1">
      <c r="A39" s="203"/>
      <c r="B39" s="394"/>
      <c r="C39" s="395"/>
      <c r="D39" s="395"/>
      <c r="E39" s="396"/>
    </row>
  </sheetData>
  <sheetProtection/>
  <mergeCells count="35">
    <mergeCell ref="B4:E4"/>
    <mergeCell ref="B5:E5"/>
    <mergeCell ref="B6:E6"/>
    <mergeCell ref="B7:E7"/>
    <mergeCell ref="B8:E8"/>
    <mergeCell ref="B9:E9"/>
    <mergeCell ref="B10:E10"/>
    <mergeCell ref="B32:E32"/>
    <mergeCell ref="B28:E28"/>
    <mergeCell ref="B29:E29"/>
    <mergeCell ref="B11:E11"/>
    <mergeCell ref="B12:E12"/>
    <mergeCell ref="B13:E13"/>
    <mergeCell ref="B14:E14"/>
    <mergeCell ref="B15:E15"/>
    <mergeCell ref="B16:E16"/>
    <mergeCell ref="B35:E35"/>
    <mergeCell ref="B25:E25"/>
    <mergeCell ref="B17:E17"/>
    <mergeCell ref="B18:E18"/>
    <mergeCell ref="B19:E19"/>
    <mergeCell ref="B20:E20"/>
    <mergeCell ref="B22:E22"/>
    <mergeCell ref="B23:E23"/>
    <mergeCell ref="B21:E21"/>
    <mergeCell ref="B39:E39"/>
    <mergeCell ref="B31:E31"/>
    <mergeCell ref="B36:E36"/>
    <mergeCell ref="B37:E37"/>
    <mergeCell ref="B24:E24"/>
    <mergeCell ref="B26:E26"/>
    <mergeCell ref="B30:E30"/>
    <mergeCell ref="B38:E38"/>
    <mergeCell ref="B33:E33"/>
    <mergeCell ref="B34:E34"/>
  </mergeCells>
  <printOptions/>
  <pageMargins left="0.66" right="0.34" top="0.69" bottom="0.44" header="0.4921259845" footer="0.29"/>
  <pageSetup firstPageNumber="1" useFirstPageNumber="1" fitToHeight="0" fitToWidth="1" horizontalDpi="600" verticalDpi="600" orientation="landscape" paperSize="9" r:id="rId1"/>
  <headerFooter alignWithMargins="0">
    <oddHeader>&amp;R&amp;D</oddHeader>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29"/>
  <sheetViews>
    <sheetView showGridLines="0" zoomScalePageLayoutView="0" workbookViewId="0" topLeftCell="A1">
      <selection activeCell="B4" sqref="B4:E4"/>
    </sheetView>
  </sheetViews>
  <sheetFormatPr defaultColWidth="11.421875" defaultRowHeight="12.75"/>
  <cols>
    <col min="1" max="1" width="14.421875" style="116" customWidth="1"/>
    <col min="2" max="2" width="8.421875" style="116" customWidth="1"/>
    <col min="3" max="3" width="63.421875" style="116" customWidth="1"/>
    <col min="4" max="4" width="12.140625" style="116" customWidth="1"/>
    <col min="5" max="5" width="34.28125" style="116" customWidth="1"/>
    <col min="6" max="7" width="5.7109375" style="201" customWidth="1"/>
    <col min="8" max="9" width="10.7109375" style="201" customWidth="1"/>
    <col min="10" max="10" width="7.7109375" style="116" customWidth="1"/>
    <col min="11" max="11" width="3.421875" style="116" customWidth="1"/>
    <col min="12" max="12" width="33.421875" style="116" customWidth="1"/>
    <col min="13" max="16384" width="11.421875" style="116" customWidth="1"/>
  </cols>
  <sheetData>
    <row r="1" spans="1:12" ht="17.25" customHeight="1">
      <c r="A1" s="78" t="s">
        <v>120</v>
      </c>
      <c r="B1" s="79"/>
      <c r="C1" s="80" t="s">
        <v>121</v>
      </c>
      <c r="D1" s="87" t="s">
        <v>97</v>
      </c>
      <c r="E1" s="119">
        <f>IF(Form1_Situation!I2="","",Form1_Situation!I2)</f>
        <v>15</v>
      </c>
      <c r="F1" s="120"/>
      <c r="G1" s="120"/>
      <c r="H1" s="120"/>
      <c r="I1" s="120"/>
      <c r="J1" s="114"/>
      <c r="K1" s="114"/>
      <c r="L1" s="114"/>
    </row>
    <row r="2" spans="1:12" ht="17.25" customHeight="1">
      <c r="A2" s="81" t="s">
        <v>99</v>
      </c>
      <c r="B2" s="82"/>
      <c r="C2" s="121" t="str">
        <f>IF(Form1_Situation!C2="","",Form1_Situation!C2)</f>
        <v>Escholzmatt, Füfischilt</v>
      </c>
      <c r="D2" s="222" t="s">
        <v>19</v>
      </c>
      <c r="E2" s="223"/>
      <c r="F2" s="120"/>
      <c r="G2" s="120"/>
      <c r="H2" s="120"/>
      <c r="I2" s="120"/>
      <c r="J2" s="114"/>
      <c r="K2" s="114"/>
      <c r="L2" s="114"/>
    </row>
    <row r="3" spans="1:12" ht="21" customHeight="1" thickBot="1">
      <c r="A3" s="224" t="s">
        <v>122</v>
      </c>
      <c r="B3" s="85"/>
      <c r="C3" s="85">
        <v>1</v>
      </c>
      <c r="D3" s="86" t="s">
        <v>5</v>
      </c>
      <c r="E3" s="225"/>
      <c r="F3" s="226"/>
      <c r="G3" s="226"/>
      <c r="H3" s="120"/>
      <c r="I3" s="116"/>
      <c r="K3" s="114"/>
      <c r="L3" s="114"/>
    </row>
    <row r="4" spans="1:5" ht="30" customHeight="1" thickBot="1">
      <c r="A4" s="227" t="s">
        <v>123</v>
      </c>
      <c r="B4" s="412"/>
      <c r="C4" s="413"/>
      <c r="D4" s="413"/>
      <c r="E4" s="414"/>
    </row>
    <row r="5" spans="1:5" s="230" customFormat="1" ht="57.75" customHeight="1" thickBot="1">
      <c r="A5" s="228" t="s">
        <v>124</v>
      </c>
      <c r="B5" s="415"/>
      <c r="C5" s="416"/>
      <c r="D5" s="416"/>
      <c r="E5" s="417"/>
    </row>
    <row r="6" spans="1:5" ht="12" thickBot="1">
      <c r="A6" s="418" t="s">
        <v>125</v>
      </c>
      <c r="B6" s="271"/>
      <c r="C6" s="271"/>
      <c r="D6" s="271"/>
      <c r="E6" s="419"/>
    </row>
    <row r="7" spans="1:9" s="114" customFormat="1" ht="12" thickBot="1">
      <c r="A7" s="231" t="s">
        <v>112</v>
      </c>
      <c r="B7" s="232" t="s">
        <v>126</v>
      </c>
      <c r="C7" s="122"/>
      <c r="D7" s="233" t="s">
        <v>127</v>
      </c>
      <c r="E7" s="216" t="s">
        <v>128</v>
      </c>
      <c r="F7" s="120"/>
      <c r="G7" s="120"/>
      <c r="H7" s="120"/>
      <c r="I7" s="120"/>
    </row>
    <row r="8" spans="1:9" s="114" customFormat="1" ht="25.5" customHeight="1">
      <c r="A8" s="234"/>
      <c r="B8" s="420"/>
      <c r="C8" s="421"/>
      <c r="D8" s="235"/>
      <c r="E8" s="229"/>
      <c r="F8" s="120"/>
      <c r="G8" s="120"/>
      <c r="H8" s="120"/>
      <c r="I8" s="120"/>
    </row>
    <row r="9" spans="1:9" s="114" customFormat="1" ht="12">
      <c r="A9" s="236"/>
      <c r="B9" s="410"/>
      <c r="C9" s="411"/>
      <c r="D9" s="237"/>
      <c r="E9" s="238"/>
      <c r="F9" s="120"/>
      <c r="G9" s="120"/>
      <c r="H9" s="120"/>
      <c r="I9" s="120"/>
    </row>
    <row r="10" spans="1:9" s="114" customFormat="1" ht="12">
      <c r="A10" s="236"/>
      <c r="B10" s="410"/>
      <c r="C10" s="411"/>
      <c r="D10" s="237"/>
      <c r="E10" s="238"/>
      <c r="F10" s="120"/>
      <c r="G10" s="120"/>
      <c r="H10" s="120"/>
      <c r="I10" s="120"/>
    </row>
    <row r="11" spans="1:9" s="114" customFormat="1" ht="12">
      <c r="A11" s="236"/>
      <c r="B11" s="410"/>
      <c r="C11" s="411"/>
      <c r="D11" s="237"/>
      <c r="E11" s="238"/>
      <c r="F11" s="120"/>
      <c r="G11" s="120"/>
      <c r="H11" s="120"/>
      <c r="I11" s="120"/>
    </row>
    <row r="12" spans="1:9" s="114" customFormat="1" ht="12">
      <c r="A12" s="236"/>
      <c r="B12" s="410"/>
      <c r="C12" s="411"/>
      <c r="D12" s="237"/>
      <c r="E12" s="238"/>
      <c r="F12" s="120"/>
      <c r="G12" s="120"/>
      <c r="H12" s="120"/>
      <c r="I12" s="120"/>
    </row>
    <row r="13" spans="1:9" s="114" customFormat="1" ht="12">
      <c r="A13" s="236"/>
      <c r="B13" s="410"/>
      <c r="C13" s="411"/>
      <c r="D13" s="237"/>
      <c r="E13" s="238"/>
      <c r="F13" s="120"/>
      <c r="G13" s="120"/>
      <c r="H13" s="120"/>
      <c r="I13" s="120"/>
    </row>
    <row r="14" spans="1:9" s="114" customFormat="1" ht="12">
      <c r="A14" s="236"/>
      <c r="B14" s="410"/>
      <c r="C14" s="411"/>
      <c r="D14" s="237"/>
      <c r="E14" s="238"/>
      <c r="F14" s="120"/>
      <c r="G14" s="120"/>
      <c r="H14" s="120"/>
      <c r="I14" s="120"/>
    </row>
    <row r="15" spans="1:9" s="114" customFormat="1" ht="12">
      <c r="A15" s="236"/>
      <c r="B15" s="410"/>
      <c r="C15" s="411"/>
      <c r="D15" s="237"/>
      <c r="E15" s="238"/>
      <c r="F15" s="120"/>
      <c r="G15" s="120"/>
      <c r="H15" s="120"/>
      <c r="I15" s="120"/>
    </row>
    <row r="16" spans="1:9" s="114" customFormat="1" ht="12">
      <c r="A16" s="236"/>
      <c r="B16" s="410"/>
      <c r="C16" s="411"/>
      <c r="D16" s="237"/>
      <c r="E16" s="238"/>
      <c r="F16" s="120"/>
      <c r="G16" s="120"/>
      <c r="H16" s="120"/>
      <c r="I16" s="120"/>
    </row>
    <row r="17" spans="1:9" s="114" customFormat="1" ht="12">
      <c r="A17" s="236"/>
      <c r="B17" s="410"/>
      <c r="C17" s="411"/>
      <c r="D17" s="237"/>
      <c r="E17" s="238"/>
      <c r="F17" s="120"/>
      <c r="G17" s="120"/>
      <c r="H17" s="120"/>
      <c r="I17" s="120"/>
    </row>
    <row r="18" spans="1:9" s="114" customFormat="1" ht="12">
      <c r="A18" s="236"/>
      <c r="B18" s="410"/>
      <c r="C18" s="411"/>
      <c r="D18" s="237"/>
      <c r="E18" s="238"/>
      <c r="F18" s="120"/>
      <c r="G18" s="120"/>
      <c r="H18" s="120"/>
      <c r="I18" s="120"/>
    </row>
    <row r="19" spans="1:9" s="114" customFormat="1" ht="12">
      <c r="A19" s="236"/>
      <c r="B19" s="410"/>
      <c r="C19" s="411"/>
      <c r="D19" s="237"/>
      <c r="E19" s="238"/>
      <c r="F19" s="120"/>
      <c r="G19" s="120"/>
      <c r="H19" s="120"/>
      <c r="I19" s="120"/>
    </row>
    <row r="20" spans="1:9" s="114" customFormat="1" ht="12">
      <c r="A20" s="236"/>
      <c r="B20" s="410"/>
      <c r="C20" s="411"/>
      <c r="D20" s="237"/>
      <c r="E20" s="238"/>
      <c r="F20" s="120"/>
      <c r="G20" s="120"/>
      <c r="H20" s="120"/>
      <c r="I20" s="120"/>
    </row>
    <row r="21" spans="1:9" s="114" customFormat="1" ht="12">
      <c r="A21" s="236"/>
      <c r="B21" s="410"/>
      <c r="C21" s="411"/>
      <c r="D21" s="237"/>
      <c r="E21" s="238"/>
      <c r="F21" s="120"/>
      <c r="G21" s="120"/>
      <c r="H21" s="120"/>
      <c r="I21" s="120"/>
    </row>
    <row r="22" spans="1:9" s="114" customFormat="1" ht="12">
      <c r="A22" s="236"/>
      <c r="B22" s="410"/>
      <c r="C22" s="411"/>
      <c r="D22" s="237"/>
      <c r="E22" s="238"/>
      <c r="F22" s="120"/>
      <c r="G22" s="120"/>
      <c r="H22" s="120"/>
      <c r="I22" s="120"/>
    </row>
    <row r="23" spans="1:9" s="114" customFormat="1" ht="12">
      <c r="A23" s="236"/>
      <c r="B23" s="410"/>
      <c r="C23" s="411"/>
      <c r="D23" s="237"/>
      <c r="E23" s="238"/>
      <c r="F23" s="120"/>
      <c r="G23" s="120"/>
      <c r="H23" s="120"/>
      <c r="I23" s="120"/>
    </row>
    <row r="24" spans="1:9" s="114" customFormat="1" ht="12">
      <c r="A24" s="236"/>
      <c r="B24" s="410"/>
      <c r="C24" s="411"/>
      <c r="D24" s="237"/>
      <c r="E24" s="238"/>
      <c r="F24" s="120"/>
      <c r="G24" s="120"/>
      <c r="H24" s="120"/>
      <c r="I24" s="120"/>
    </row>
    <row r="25" spans="1:9" s="114" customFormat="1" ht="12">
      <c r="A25" s="236"/>
      <c r="B25" s="410"/>
      <c r="C25" s="411"/>
      <c r="D25" s="237"/>
      <c r="E25" s="238"/>
      <c r="F25" s="120"/>
      <c r="G25" s="120"/>
      <c r="H25" s="120"/>
      <c r="I25" s="120"/>
    </row>
    <row r="26" spans="1:9" s="114" customFormat="1" ht="12">
      <c r="A26" s="236"/>
      <c r="B26" s="410"/>
      <c r="C26" s="411"/>
      <c r="D26" s="237"/>
      <c r="E26" s="238"/>
      <c r="F26" s="120"/>
      <c r="G26" s="120"/>
      <c r="H26" s="120"/>
      <c r="I26" s="120"/>
    </row>
    <row r="27" spans="1:9" s="114" customFormat="1" ht="12">
      <c r="A27" s="236"/>
      <c r="B27" s="410"/>
      <c r="C27" s="411"/>
      <c r="D27" s="237"/>
      <c r="E27" s="238"/>
      <c r="F27" s="120"/>
      <c r="G27" s="120"/>
      <c r="H27" s="120"/>
      <c r="I27" s="120"/>
    </row>
    <row r="28" spans="1:9" s="114" customFormat="1" ht="12">
      <c r="A28" s="236"/>
      <c r="B28" s="410"/>
      <c r="C28" s="411"/>
      <c r="D28" s="237"/>
      <c r="E28" s="238"/>
      <c r="F28" s="120"/>
      <c r="G28" s="120"/>
      <c r="H28" s="120"/>
      <c r="I28" s="120"/>
    </row>
    <row r="29" spans="1:5" ht="12" thickBot="1">
      <c r="A29" s="239"/>
      <c r="B29" s="422"/>
      <c r="C29" s="423"/>
      <c r="D29" s="240"/>
      <c r="E29" s="241"/>
    </row>
  </sheetData>
  <sheetProtection/>
  <mergeCells count="25">
    <mergeCell ref="B29:C29"/>
    <mergeCell ref="B25:C25"/>
    <mergeCell ref="B26:C26"/>
    <mergeCell ref="B27:C27"/>
    <mergeCell ref="B28:C28"/>
    <mergeCell ref="B21:C21"/>
    <mergeCell ref="B22:C22"/>
    <mergeCell ref="B23:C23"/>
    <mergeCell ref="B24:C24"/>
    <mergeCell ref="B18:C18"/>
    <mergeCell ref="B19:C19"/>
    <mergeCell ref="B20:C20"/>
    <mergeCell ref="B17:C17"/>
    <mergeCell ref="B13:C13"/>
    <mergeCell ref="B14:C14"/>
    <mergeCell ref="B15:C15"/>
    <mergeCell ref="B16:C16"/>
    <mergeCell ref="B9:C9"/>
    <mergeCell ref="B10:C10"/>
    <mergeCell ref="B11:C11"/>
    <mergeCell ref="B12:C12"/>
    <mergeCell ref="B4:E4"/>
    <mergeCell ref="B5:E5"/>
    <mergeCell ref="A6:E6"/>
    <mergeCell ref="B8:C8"/>
  </mergeCells>
  <printOptions/>
  <pageMargins left="0.787401575" right="0.787401575" top="0.984251969" bottom="0.984251969" header="0.4921259845" footer="0.4921259845"/>
  <pageSetup fitToHeight="0" fitToWidth="1" orientation="landscape" paperSize="9" scale="99" r:id="rId1"/>
  <headerFooter alignWithMargins="0">
    <oddHeader>&amp;R&amp;D</oddHeader>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40"/>
  <sheetViews>
    <sheetView showGridLines="0" zoomScalePageLayoutView="0" workbookViewId="0" topLeftCell="A1">
      <selection activeCell="A4" sqref="A4:G14"/>
    </sheetView>
  </sheetViews>
  <sheetFormatPr defaultColWidth="11.421875" defaultRowHeight="12.75"/>
  <cols>
    <col min="1" max="1" width="5.7109375" style="185" customWidth="1"/>
    <col min="2" max="2" width="4.00390625" style="185" customWidth="1"/>
    <col min="3" max="3" width="5.7109375" style="185" customWidth="1"/>
    <col min="4" max="4" width="4.28125" style="185" customWidth="1"/>
    <col min="5" max="5" width="5.421875" style="185" customWidth="1"/>
    <col min="6" max="6" width="4.00390625" style="185" customWidth="1"/>
    <col min="7" max="7" width="18.7109375" style="185" customWidth="1"/>
    <col min="8" max="9" width="5.7109375" style="199" customWidth="1"/>
    <col min="10" max="10" width="6.7109375" style="199" customWidth="1"/>
    <col min="11" max="11" width="7.7109375" style="199" customWidth="1"/>
    <col min="12" max="12" width="10.7109375" style="199" customWidth="1"/>
    <col min="13" max="13" width="7.7109375" style="199" customWidth="1"/>
    <col min="14" max="15" width="5.7109375" style="185" customWidth="1"/>
    <col min="16" max="16" width="2.00390625" style="185" customWidth="1"/>
    <col min="17" max="17" width="14.7109375" style="185" customWidth="1"/>
    <col min="18" max="19" width="5.7109375" style="185" customWidth="1"/>
    <col min="20" max="20" width="7.140625" style="185" customWidth="1"/>
    <col min="21" max="16384" width="11.421875" style="185" customWidth="1"/>
  </cols>
  <sheetData>
    <row r="1" spans="1:20" s="114" customFormat="1" ht="15" customHeight="1" thickBot="1">
      <c r="A1" s="9" t="s">
        <v>17</v>
      </c>
      <c r="H1" s="339" t="s">
        <v>18</v>
      </c>
      <c r="I1" s="470"/>
      <c r="J1" s="470"/>
      <c r="K1" s="470"/>
      <c r="L1" s="470"/>
      <c r="M1" s="470"/>
      <c r="T1" s="42"/>
    </row>
    <row r="2" spans="1:20" s="116" customFormat="1" ht="15" customHeight="1" thickBot="1">
      <c r="A2" s="10" t="s">
        <v>99</v>
      </c>
      <c r="B2" s="15"/>
      <c r="C2" s="15"/>
      <c r="D2" s="15" t="str">
        <f>Form1_Situation!C2</f>
        <v>Escholzmatt, Füfischilt</v>
      </c>
      <c r="E2" s="15"/>
      <c r="F2" s="15"/>
      <c r="G2" s="11"/>
      <c r="H2" s="12" t="s">
        <v>91</v>
      </c>
      <c r="I2" s="21"/>
      <c r="J2" s="21">
        <f>Form1_Situation!I2</f>
        <v>15</v>
      </c>
      <c r="K2" s="14" t="s">
        <v>19</v>
      </c>
      <c r="L2" s="115"/>
      <c r="M2" s="90"/>
      <c r="N2" s="14" t="s">
        <v>20</v>
      </c>
      <c r="O2" s="15"/>
      <c r="P2" s="15"/>
      <c r="Q2" s="15" t="str">
        <f>Form1_Situation!U2</f>
        <v>Franz Krummenacher, Urs Felder, Brächt Wasser, Michiel Fehr</v>
      </c>
      <c r="R2" s="15"/>
      <c r="S2" s="15"/>
      <c r="T2" s="91"/>
    </row>
    <row r="3" spans="1:20" s="116" customFormat="1" ht="13.5" customHeight="1">
      <c r="A3" s="436" t="s">
        <v>21</v>
      </c>
      <c r="B3" s="439"/>
      <c r="C3" s="439"/>
      <c r="D3" s="439"/>
      <c r="E3" s="439"/>
      <c r="F3" s="439"/>
      <c r="G3" s="440"/>
      <c r="H3" s="471" t="s">
        <v>22</v>
      </c>
      <c r="I3" s="439"/>
      <c r="J3" s="439"/>
      <c r="K3" s="439"/>
      <c r="L3" s="439"/>
      <c r="M3" s="440"/>
      <c r="N3" s="20" t="s">
        <v>23</v>
      </c>
      <c r="O3" s="117"/>
      <c r="P3" s="117"/>
      <c r="Q3" s="117"/>
      <c r="R3" s="117"/>
      <c r="S3" s="117"/>
      <c r="T3" s="118"/>
    </row>
    <row r="4" spans="1:20" ht="13.5" customHeight="1">
      <c r="A4" s="441"/>
      <c r="B4" s="442"/>
      <c r="C4" s="442"/>
      <c r="D4" s="442"/>
      <c r="E4" s="442"/>
      <c r="F4" s="442"/>
      <c r="G4" s="443"/>
      <c r="H4" s="441"/>
      <c r="I4" s="442"/>
      <c r="J4" s="442"/>
      <c r="K4" s="442"/>
      <c r="L4" s="442"/>
      <c r="M4" s="443"/>
      <c r="N4" s="22" t="s">
        <v>24</v>
      </c>
      <c r="O4" s="181"/>
      <c r="P4" s="182"/>
      <c r="Q4" s="182"/>
      <c r="R4" s="182"/>
      <c r="S4" s="183" t="s">
        <v>25</v>
      </c>
      <c r="T4" s="184"/>
    </row>
    <row r="5" spans="1:20" ht="13.5" customHeight="1">
      <c r="A5" s="441"/>
      <c r="B5" s="442"/>
      <c r="C5" s="442"/>
      <c r="D5" s="442"/>
      <c r="E5" s="442"/>
      <c r="F5" s="442"/>
      <c r="G5" s="443"/>
      <c r="H5" s="441"/>
      <c r="I5" s="442"/>
      <c r="J5" s="442"/>
      <c r="K5" s="442"/>
      <c r="L5" s="442"/>
      <c r="M5" s="443"/>
      <c r="N5" s="459"/>
      <c r="O5" s="460"/>
      <c r="P5" s="460"/>
      <c r="Q5" s="460"/>
      <c r="R5" s="461"/>
      <c r="S5" s="468"/>
      <c r="T5" s="469"/>
    </row>
    <row r="6" spans="1:20" ht="13.5" customHeight="1">
      <c r="A6" s="441"/>
      <c r="B6" s="442"/>
      <c r="C6" s="442"/>
      <c r="D6" s="442"/>
      <c r="E6" s="442"/>
      <c r="F6" s="442"/>
      <c r="G6" s="443"/>
      <c r="H6" s="441"/>
      <c r="I6" s="442"/>
      <c r="J6" s="442"/>
      <c r="K6" s="442"/>
      <c r="L6" s="442"/>
      <c r="M6" s="443"/>
      <c r="N6" s="462"/>
      <c r="O6" s="463"/>
      <c r="P6" s="463"/>
      <c r="Q6" s="463"/>
      <c r="R6" s="464"/>
      <c r="S6" s="424"/>
      <c r="T6" s="425"/>
    </row>
    <row r="7" spans="1:20" ht="13.5" customHeight="1">
      <c r="A7" s="441"/>
      <c r="B7" s="442"/>
      <c r="C7" s="442"/>
      <c r="D7" s="442"/>
      <c r="E7" s="442"/>
      <c r="F7" s="442"/>
      <c r="G7" s="443"/>
      <c r="H7" s="441"/>
      <c r="I7" s="442"/>
      <c r="J7" s="442"/>
      <c r="K7" s="442"/>
      <c r="L7" s="442"/>
      <c r="M7" s="443"/>
      <c r="N7" s="462"/>
      <c r="O7" s="463"/>
      <c r="P7" s="463"/>
      <c r="Q7" s="463"/>
      <c r="R7" s="464"/>
      <c r="S7" s="424"/>
      <c r="T7" s="425"/>
    </row>
    <row r="8" spans="1:20" ht="13.5" customHeight="1">
      <c r="A8" s="441"/>
      <c r="B8" s="442"/>
      <c r="C8" s="442"/>
      <c r="D8" s="442"/>
      <c r="E8" s="442"/>
      <c r="F8" s="442"/>
      <c r="G8" s="443"/>
      <c r="H8" s="441"/>
      <c r="I8" s="442"/>
      <c r="J8" s="442"/>
      <c r="K8" s="442"/>
      <c r="L8" s="442"/>
      <c r="M8" s="443"/>
      <c r="N8" s="462"/>
      <c r="O8" s="463"/>
      <c r="P8" s="463"/>
      <c r="Q8" s="463"/>
      <c r="R8" s="464"/>
      <c r="S8" s="424"/>
      <c r="T8" s="425"/>
    </row>
    <row r="9" spans="1:20" ht="13.5" customHeight="1">
      <c r="A9" s="441"/>
      <c r="B9" s="442"/>
      <c r="C9" s="442"/>
      <c r="D9" s="442"/>
      <c r="E9" s="442"/>
      <c r="F9" s="442"/>
      <c r="G9" s="443"/>
      <c r="H9" s="441"/>
      <c r="I9" s="442"/>
      <c r="J9" s="442"/>
      <c r="K9" s="442"/>
      <c r="L9" s="442"/>
      <c r="M9" s="443"/>
      <c r="N9" s="462"/>
      <c r="O9" s="463"/>
      <c r="P9" s="463"/>
      <c r="Q9" s="463"/>
      <c r="R9" s="464"/>
      <c r="S9" s="424"/>
      <c r="T9" s="425"/>
    </row>
    <row r="10" spans="1:20" ht="13.5" customHeight="1">
      <c r="A10" s="441"/>
      <c r="B10" s="442"/>
      <c r="C10" s="442"/>
      <c r="D10" s="442"/>
      <c r="E10" s="442"/>
      <c r="F10" s="442"/>
      <c r="G10" s="443"/>
      <c r="H10" s="441"/>
      <c r="I10" s="442"/>
      <c r="J10" s="442"/>
      <c r="K10" s="442"/>
      <c r="L10" s="442"/>
      <c r="M10" s="443"/>
      <c r="N10" s="465"/>
      <c r="O10" s="466"/>
      <c r="P10" s="466"/>
      <c r="Q10" s="466"/>
      <c r="R10" s="467"/>
      <c r="S10" s="426"/>
      <c r="T10" s="427"/>
    </row>
    <row r="11" spans="1:20" ht="13.5" customHeight="1">
      <c r="A11" s="441"/>
      <c r="B11" s="442"/>
      <c r="C11" s="442"/>
      <c r="D11" s="442"/>
      <c r="E11" s="442"/>
      <c r="F11" s="442"/>
      <c r="G11" s="443"/>
      <c r="H11" s="441"/>
      <c r="I11" s="442"/>
      <c r="J11" s="442"/>
      <c r="K11" s="442"/>
      <c r="L11" s="442"/>
      <c r="M11" s="443"/>
      <c r="N11" s="55" t="s">
        <v>26</v>
      </c>
      <c r="O11" s="56"/>
      <c r="P11" s="56"/>
      <c r="Q11" s="434"/>
      <c r="R11" s="434"/>
      <c r="S11" s="434"/>
      <c r="T11" s="435"/>
    </row>
    <row r="12" spans="1:20" ht="13.5" customHeight="1">
      <c r="A12" s="441"/>
      <c r="B12" s="442"/>
      <c r="C12" s="442"/>
      <c r="D12" s="442"/>
      <c r="E12" s="442"/>
      <c r="F12" s="442"/>
      <c r="G12" s="443"/>
      <c r="H12" s="441"/>
      <c r="I12" s="442"/>
      <c r="J12" s="442"/>
      <c r="K12" s="442"/>
      <c r="L12" s="442"/>
      <c r="M12" s="443"/>
      <c r="N12" s="428"/>
      <c r="O12" s="429"/>
      <c r="P12" s="429"/>
      <c r="Q12" s="429"/>
      <c r="R12" s="429"/>
      <c r="S12" s="429"/>
      <c r="T12" s="430"/>
    </row>
    <row r="13" spans="1:20" ht="13.5" customHeight="1">
      <c r="A13" s="441"/>
      <c r="B13" s="442"/>
      <c r="C13" s="442"/>
      <c r="D13" s="442"/>
      <c r="E13" s="442"/>
      <c r="F13" s="442"/>
      <c r="G13" s="443"/>
      <c r="H13" s="441"/>
      <c r="I13" s="442"/>
      <c r="J13" s="442"/>
      <c r="K13" s="442"/>
      <c r="L13" s="442"/>
      <c r="M13" s="443"/>
      <c r="N13" s="428"/>
      <c r="O13" s="429"/>
      <c r="P13" s="429"/>
      <c r="Q13" s="429"/>
      <c r="R13" s="429"/>
      <c r="S13" s="429"/>
      <c r="T13" s="430"/>
    </row>
    <row r="14" spans="1:20" ht="13.5" customHeight="1" thickBot="1">
      <c r="A14" s="444"/>
      <c r="B14" s="445"/>
      <c r="C14" s="445"/>
      <c r="D14" s="445"/>
      <c r="E14" s="445"/>
      <c r="F14" s="445"/>
      <c r="G14" s="446"/>
      <c r="H14" s="444"/>
      <c r="I14" s="445"/>
      <c r="J14" s="445"/>
      <c r="K14" s="445"/>
      <c r="L14" s="445"/>
      <c r="M14" s="446"/>
      <c r="N14" s="431"/>
      <c r="O14" s="432"/>
      <c r="P14" s="432"/>
      <c r="Q14" s="432"/>
      <c r="R14" s="432"/>
      <c r="S14" s="432"/>
      <c r="T14" s="433"/>
    </row>
    <row r="15" spans="1:20" ht="13.5" customHeight="1">
      <c r="A15" s="436" t="s">
        <v>27</v>
      </c>
      <c r="B15" s="472"/>
      <c r="C15" s="472"/>
      <c r="D15" s="472"/>
      <c r="E15" s="472"/>
      <c r="F15" s="472"/>
      <c r="G15" s="473"/>
      <c r="H15" s="436" t="s">
        <v>28</v>
      </c>
      <c r="I15" s="472"/>
      <c r="J15" s="472"/>
      <c r="K15" s="472"/>
      <c r="L15" s="472"/>
      <c r="M15" s="473"/>
      <c r="N15" s="18" t="s">
        <v>29</v>
      </c>
      <c r="O15" s="186"/>
      <c r="P15" s="186"/>
      <c r="Q15" s="437"/>
      <c r="R15" s="437"/>
      <c r="S15" s="437"/>
      <c r="T15" s="438"/>
    </row>
    <row r="16" spans="1:20" ht="12.75" customHeight="1">
      <c r="A16" s="441"/>
      <c r="B16" s="442"/>
      <c r="C16" s="442"/>
      <c r="D16" s="442"/>
      <c r="E16" s="442"/>
      <c r="F16" s="442"/>
      <c r="G16" s="443"/>
      <c r="H16" s="24"/>
      <c r="I16" s="25"/>
      <c r="J16" s="188"/>
      <c r="K16" s="188"/>
      <c r="L16" s="25"/>
      <c r="M16" s="189"/>
      <c r="N16" s="441"/>
      <c r="O16" s="442"/>
      <c r="P16" s="442"/>
      <c r="Q16" s="442"/>
      <c r="R16" s="442"/>
      <c r="S16" s="442"/>
      <c r="T16" s="443"/>
    </row>
    <row r="17" spans="1:20" ht="12.75">
      <c r="A17" s="441"/>
      <c r="B17" s="442"/>
      <c r="C17" s="442"/>
      <c r="D17" s="442"/>
      <c r="E17" s="442"/>
      <c r="F17" s="442"/>
      <c r="G17" s="443"/>
      <c r="H17" s="24"/>
      <c r="I17" s="26"/>
      <c r="J17" s="190"/>
      <c r="K17" s="190"/>
      <c r="L17" s="190"/>
      <c r="M17" s="189"/>
      <c r="N17" s="441"/>
      <c r="O17" s="442"/>
      <c r="P17" s="442"/>
      <c r="Q17" s="442"/>
      <c r="R17" s="442"/>
      <c r="S17" s="442"/>
      <c r="T17" s="443"/>
    </row>
    <row r="18" spans="1:20" ht="12.75">
      <c r="A18" s="441"/>
      <c r="B18" s="442"/>
      <c r="C18" s="442"/>
      <c r="D18" s="442"/>
      <c r="E18" s="442"/>
      <c r="F18" s="442"/>
      <c r="G18" s="443"/>
      <c r="H18" s="24"/>
      <c r="I18" s="27"/>
      <c r="J18" s="27"/>
      <c r="K18" s="27"/>
      <c r="L18" s="28"/>
      <c r="M18" s="189"/>
      <c r="N18" s="441"/>
      <c r="O18" s="442"/>
      <c r="P18" s="442"/>
      <c r="Q18" s="442"/>
      <c r="R18" s="442"/>
      <c r="S18" s="442"/>
      <c r="T18" s="443"/>
    </row>
    <row r="19" spans="1:20" ht="12.75">
      <c r="A19" s="441"/>
      <c r="B19" s="442"/>
      <c r="C19" s="442"/>
      <c r="D19" s="442"/>
      <c r="E19" s="442"/>
      <c r="F19" s="442"/>
      <c r="G19" s="443"/>
      <c r="H19" s="24"/>
      <c r="I19" s="26"/>
      <c r="J19" s="190"/>
      <c r="K19" s="190"/>
      <c r="L19" s="190"/>
      <c r="M19" s="189"/>
      <c r="N19" s="441"/>
      <c r="O19" s="442"/>
      <c r="P19" s="442"/>
      <c r="Q19" s="442"/>
      <c r="R19" s="442"/>
      <c r="S19" s="442"/>
      <c r="T19" s="443"/>
    </row>
    <row r="20" spans="1:20" ht="12.75">
      <c r="A20" s="441"/>
      <c r="B20" s="442"/>
      <c r="C20" s="442"/>
      <c r="D20" s="442"/>
      <c r="E20" s="442"/>
      <c r="F20" s="442"/>
      <c r="G20" s="443"/>
      <c r="H20" s="24"/>
      <c r="I20" s="26"/>
      <c r="J20" s="190"/>
      <c r="K20" s="190"/>
      <c r="L20" s="190"/>
      <c r="M20" s="189"/>
      <c r="N20" s="441"/>
      <c r="O20" s="442"/>
      <c r="P20" s="442"/>
      <c r="Q20" s="442"/>
      <c r="R20" s="442"/>
      <c r="S20" s="442"/>
      <c r="T20" s="443"/>
    </row>
    <row r="21" spans="1:20" ht="12.75">
      <c r="A21" s="441"/>
      <c r="B21" s="442"/>
      <c r="C21" s="442"/>
      <c r="D21" s="442"/>
      <c r="E21" s="442"/>
      <c r="F21" s="442"/>
      <c r="G21" s="443"/>
      <c r="H21" s="24"/>
      <c r="I21" s="26"/>
      <c r="J21" s="190"/>
      <c r="K21" s="190"/>
      <c r="L21" s="190"/>
      <c r="M21" s="189"/>
      <c r="N21" s="441"/>
      <c r="O21" s="442"/>
      <c r="P21" s="442"/>
      <c r="Q21" s="442"/>
      <c r="R21" s="442"/>
      <c r="S21" s="442"/>
      <c r="T21" s="443"/>
    </row>
    <row r="22" spans="1:20" ht="12.75">
      <c r="A22" s="441"/>
      <c r="B22" s="442"/>
      <c r="C22" s="442"/>
      <c r="D22" s="442"/>
      <c r="E22" s="442"/>
      <c r="F22" s="442"/>
      <c r="G22" s="443"/>
      <c r="H22" s="24"/>
      <c r="I22" s="28"/>
      <c r="J22" s="188"/>
      <c r="K22" s="188"/>
      <c r="L22" s="28"/>
      <c r="M22" s="189"/>
      <c r="N22" s="441"/>
      <c r="O22" s="442"/>
      <c r="P22" s="442"/>
      <c r="Q22" s="442"/>
      <c r="R22" s="442"/>
      <c r="S22" s="442"/>
      <c r="T22" s="443"/>
    </row>
    <row r="23" spans="1:20" ht="12.75">
      <c r="A23" s="441"/>
      <c r="B23" s="442"/>
      <c r="C23" s="442"/>
      <c r="D23" s="442"/>
      <c r="E23" s="442"/>
      <c r="F23" s="442"/>
      <c r="G23" s="443"/>
      <c r="H23" s="24"/>
      <c r="I23" s="26"/>
      <c r="J23" s="190"/>
      <c r="K23" s="190"/>
      <c r="L23" s="190"/>
      <c r="M23" s="189"/>
      <c r="N23" s="441"/>
      <c r="O23" s="442"/>
      <c r="P23" s="442"/>
      <c r="Q23" s="442"/>
      <c r="R23" s="442"/>
      <c r="S23" s="442"/>
      <c r="T23" s="443"/>
    </row>
    <row r="24" spans="1:20" ht="12.75">
      <c r="A24" s="441"/>
      <c r="B24" s="442"/>
      <c r="C24" s="442"/>
      <c r="D24" s="442"/>
      <c r="E24" s="442"/>
      <c r="F24" s="442"/>
      <c r="G24" s="443"/>
      <c r="H24" s="450"/>
      <c r="I24" s="451"/>
      <c r="J24" s="451"/>
      <c r="K24" s="451"/>
      <c r="L24" s="451"/>
      <c r="M24" s="452"/>
      <c r="N24" s="441"/>
      <c r="O24" s="442"/>
      <c r="P24" s="442"/>
      <c r="Q24" s="442"/>
      <c r="R24" s="442"/>
      <c r="S24" s="442"/>
      <c r="T24" s="443"/>
    </row>
    <row r="25" spans="1:20" ht="12.75">
      <c r="A25" s="441"/>
      <c r="B25" s="442"/>
      <c r="C25" s="442"/>
      <c r="D25" s="442"/>
      <c r="E25" s="442"/>
      <c r="F25" s="442"/>
      <c r="G25" s="443"/>
      <c r="H25" s="453"/>
      <c r="I25" s="454"/>
      <c r="J25" s="454"/>
      <c r="K25" s="454"/>
      <c r="L25" s="454"/>
      <c r="M25" s="455"/>
      <c r="N25" s="441"/>
      <c r="O25" s="442"/>
      <c r="P25" s="442"/>
      <c r="Q25" s="442"/>
      <c r="R25" s="442"/>
      <c r="S25" s="442"/>
      <c r="T25" s="443"/>
    </row>
    <row r="26" spans="1:20" ht="12.75">
      <c r="A26" s="441"/>
      <c r="B26" s="442"/>
      <c r="C26" s="442"/>
      <c r="D26" s="442"/>
      <c r="E26" s="442"/>
      <c r="F26" s="442"/>
      <c r="G26" s="443"/>
      <c r="H26" s="453"/>
      <c r="I26" s="454"/>
      <c r="J26" s="454"/>
      <c r="K26" s="454"/>
      <c r="L26" s="454"/>
      <c r="M26" s="455"/>
      <c r="N26" s="441"/>
      <c r="O26" s="442"/>
      <c r="P26" s="442"/>
      <c r="Q26" s="442"/>
      <c r="R26" s="442"/>
      <c r="S26" s="442"/>
      <c r="T26" s="443"/>
    </row>
    <row r="27" spans="1:20" ht="12" thickBot="1">
      <c r="A27" s="444"/>
      <c r="B27" s="445"/>
      <c r="C27" s="445"/>
      <c r="D27" s="445"/>
      <c r="E27" s="445"/>
      <c r="F27" s="445"/>
      <c r="G27" s="446"/>
      <c r="H27" s="456"/>
      <c r="I27" s="457"/>
      <c r="J27" s="457"/>
      <c r="K27" s="457"/>
      <c r="L27" s="457"/>
      <c r="M27" s="458"/>
      <c r="N27" s="444"/>
      <c r="O27" s="445"/>
      <c r="P27" s="445"/>
      <c r="Q27" s="445"/>
      <c r="R27" s="445"/>
      <c r="S27" s="445"/>
      <c r="T27" s="446"/>
    </row>
    <row r="28" spans="1:20" ht="13.5">
      <c r="A28" s="436" t="s">
        <v>30</v>
      </c>
      <c r="B28" s="437"/>
      <c r="C28" s="437"/>
      <c r="D28" s="437"/>
      <c r="E28" s="437"/>
      <c r="F28" s="437"/>
      <c r="G28" s="438"/>
      <c r="H28" s="20" t="s">
        <v>31</v>
      </c>
      <c r="I28" s="186"/>
      <c r="J28" s="186"/>
      <c r="K28" s="186"/>
      <c r="L28" s="186"/>
      <c r="M28" s="187"/>
      <c r="N28" s="436" t="s">
        <v>32</v>
      </c>
      <c r="O28" s="439"/>
      <c r="P28" s="439"/>
      <c r="Q28" s="439"/>
      <c r="R28" s="439"/>
      <c r="S28" s="439"/>
      <c r="T28" s="440"/>
    </row>
    <row r="29" spans="1:20" ht="15" customHeight="1">
      <c r="A29" s="441"/>
      <c r="B29" s="442"/>
      <c r="C29" s="442"/>
      <c r="D29" s="442"/>
      <c r="E29" s="442"/>
      <c r="F29" s="442"/>
      <c r="G29" s="443"/>
      <c r="H29" s="441"/>
      <c r="I29" s="442"/>
      <c r="J29" s="442"/>
      <c r="K29" s="443"/>
      <c r="L29" s="193"/>
      <c r="M29" s="191"/>
      <c r="N29" s="441"/>
      <c r="O29" s="442"/>
      <c r="P29" s="442"/>
      <c r="Q29" s="442"/>
      <c r="R29" s="442"/>
      <c r="S29" s="442"/>
      <c r="T29" s="443"/>
    </row>
    <row r="30" spans="1:20" ht="12">
      <c r="A30" s="441"/>
      <c r="B30" s="442"/>
      <c r="C30" s="442"/>
      <c r="D30" s="442"/>
      <c r="E30" s="442"/>
      <c r="F30" s="442"/>
      <c r="G30" s="443"/>
      <c r="H30" s="441"/>
      <c r="I30" s="442"/>
      <c r="J30" s="442"/>
      <c r="K30" s="443"/>
      <c r="L30" s="194"/>
      <c r="M30" s="189"/>
      <c r="N30" s="441"/>
      <c r="O30" s="442"/>
      <c r="P30" s="442"/>
      <c r="Q30" s="442"/>
      <c r="R30" s="442"/>
      <c r="S30" s="442"/>
      <c r="T30" s="443"/>
    </row>
    <row r="31" spans="1:20" ht="12">
      <c r="A31" s="441"/>
      <c r="B31" s="442"/>
      <c r="C31" s="442"/>
      <c r="D31" s="442"/>
      <c r="E31" s="442"/>
      <c r="F31" s="442"/>
      <c r="G31" s="443"/>
      <c r="H31" s="441"/>
      <c r="I31" s="442"/>
      <c r="J31" s="442"/>
      <c r="K31" s="443"/>
      <c r="L31" s="185"/>
      <c r="M31" s="189"/>
      <c r="N31" s="441"/>
      <c r="O31" s="442"/>
      <c r="P31" s="442"/>
      <c r="Q31" s="442"/>
      <c r="R31" s="442"/>
      <c r="S31" s="442"/>
      <c r="T31" s="443"/>
    </row>
    <row r="32" spans="1:20" ht="12">
      <c r="A32" s="441"/>
      <c r="B32" s="442"/>
      <c r="C32" s="442"/>
      <c r="D32" s="442"/>
      <c r="E32" s="442"/>
      <c r="F32" s="442"/>
      <c r="G32" s="443"/>
      <c r="H32" s="441"/>
      <c r="I32" s="442"/>
      <c r="J32" s="442"/>
      <c r="K32" s="443"/>
      <c r="L32" s="194"/>
      <c r="M32" s="189"/>
      <c r="N32" s="441"/>
      <c r="O32" s="442"/>
      <c r="P32" s="442"/>
      <c r="Q32" s="442"/>
      <c r="R32" s="442"/>
      <c r="S32" s="442"/>
      <c r="T32" s="443"/>
    </row>
    <row r="33" spans="1:20" ht="12">
      <c r="A33" s="441"/>
      <c r="B33" s="442"/>
      <c r="C33" s="442"/>
      <c r="D33" s="442"/>
      <c r="E33" s="442"/>
      <c r="F33" s="442"/>
      <c r="G33" s="443"/>
      <c r="H33" s="441"/>
      <c r="I33" s="442"/>
      <c r="J33" s="442"/>
      <c r="K33" s="443"/>
      <c r="L33" s="194"/>
      <c r="M33" s="189"/>
      <c r="N33" s="441"/>
      <c r="O33" s="442"/>
      <c r="P33" s="442"/>
      <c r="Q33" s="442"/>
      <c r="R33" s="442"/>
      <c r="S33" s="442"/>
      <c r="T33" s="443"/>
    </row>
    <row r="34" spans="1:20" ht="12">
      <c r="A34" s="441"/>
      <c r="B34" s="442"/>
      <c r="C34" s="442"/>
      <c r="D34" s="442"/>
      <c r="E34" s="442"/>
      <c r="F34" s="442"/>
      <c r="G34" s="443"/>
      <c r="H34" s="441"/>
      <c r="I34" s="442"/>
      <c r="J34" s="442"/>
      <c r="K34" s="443"/>
      <c r="L34" s="194"/>
      <c r="M34" s="189"/>
      <c r="N34" s="441"/>
      <c r="O34" s="442"/>
      <c r="P34" s="442"/>
      <c r="Q34" s="442"/>
      <c r="R34" s="442"/>
      <c r="S34" s="442"/>
      <c r="T34" s="443"/>
    </row>
    <row r="35" spans="1:20" ht="12.75">
      <c r="A35" s="441"/>
      <c r="B35" s="442"/>
      <c r="C35" s="442"/>
      <c r="D35" s="442"/>
      <c r="E35" s="442"/>
      <c r="F35" s="442"/>
      <c r="G35" s="443"/>
      <c r="H35" s="441"/>
      <c r="I35" s="442"/>
      <c r="J35" s="442"/>
      <c r="K35" s="443"/>
      <c r="L35" s="194"/>
      <c r="M35" s="189"/>
      <c r="N35" s="441"/>
      <c r="O35" s="442"/>
      <c r="P35" s="442"/>
      <c r="Q35" s="442"/>
      <c r="R35" s="442"/>
      <c r="S35" s="442"/>
      <c r="T35" s="443"/>
    </row>
    <row r="36" spans="1:20" ht="12.75">
      <c r="A36" s="441"/>
      <c r="B36" s="442"/>
      <c r="C36" s="442"/>
      <c r="D36" s="442"/>
      <c r="E36" s="442"/>
      <c r="F36" s="442"/>
      <c r="G36" s="443"/>
      <c r="H36" s="441"/>
      <c r="I36" s="442"/>
      <c r="J36" s="442"/>
      <c r="K36" s="443"/>
      <c r="L36" s="195"/>
      <c r="M36" s="196"/>
      <c r="N36" s="23" t="s">
        <v>33</v>
      </c>
      <c r="O36" s="28"/>
      <c r="P36" s="28"/>
      <c r="Q36" s="28"/>
      <c r="R36" s="28"/>
      <c r="S36" s="28"/>
      <c r="T36" s="197"/>
    </row>
    <row r="37" spans="1:20" ht="12.75">
      <c r="A37" s="441"/>
      <c r="B37" s="442"/>
      <c r="C37" s="442"/>
      <c r="D37" s="442"/>
      <c r="E37" s="442"/>
      <c r="F37" s="442"/>
      <c r="G37" s="443"/>
      <c r="H37" s="441"/>
      <c r="I37" s="442"/>
      <c r="J37" s="442"/>
      <c r="K37" s="443"/>
      <c r="L37" s="195"/>
      <c r="M37" s="196"/>
      <c r="N37" s="29" t="s">
        <v>34</v>
      </c>
      <c r="O37" s="188"/>
      <c r="P37" s="188"/>
      <c r="Q37" s="188"/>
      <c r="R37" s="188"/>
      <c r="S37" s="188"/>
      <c r="T37" s="191"/>
    </row>
    <row r="38" spans="1:20" ht="15">
      <c r="A38" s="441"/>
      <c r="B38" s="442"/>
      <c r="C38" s="442"/>
      <c r="D38" s="442"/>
      <c r="E38" s="442"/>
      <c r="F38" s="442"/>
      <c r="G38" s="443"/>
      <c r="H38" s="441"/>
      <c r="I38" s="442"/>
      <c r="J38" s="442"/>
      <c r="K38" s="443"/>
      <c r="L38" s="194"/>
      <c r="M38" s="189"/>
      <c r="N38" s="447" t="s">
        <v>35</v>
      </c>
      <c r="O38" s="448"/>
      <c r="P38" s="448"/>
      <c r="Q38" s="448"/>
      <c r="R38" s="448"/>
      <c r="S38" s="448"/>
      <c r="T38" s="449"/>
    </row>
    <row r="39" spans="1:20" ht="12">
      <c r="A39" s="441"/>
      <c r="B39" s="442"/>
      <c r="C39" s="442"/>
      <c r="D39" s="442"/>
      <c r="E39" s="442"/>
      <c r="F39" s="442"/>
      <c r="G39" s="443"/>
      <c r="H39" s="441"/>
      <c r="I39" s="442"/>
      <c r="J39" s="442"/>
      <c r="K39" s="443"/>
      <c r="L39" s="194"/>
      <c r="M39" s="189"/>
      <c r="N39" s="441"/>
      <c r="O39" s="442"/>
      <c r="P39" s="442"/>
      <c r="Q39" s="442"/>
      <c r="R39" s="442"/>
      <c r="S39" s="442"/>
      <c r="T39" s="443"/>
    </row>
    <row r="40" spans="1:20" ht="12" thickBot="1">
      <c r="A40" s="444"/>
      <c r="B40" s="445"/>
      <c r="C40" s="445"/>
      <c r="D40" s="445"/>
      <c r="E40" s="445"/>
      <c r="F40" s="445"/>
      <c r="G40" s="446"/>
      <c r="H40" s="444"/>
      <c r="I40" s="445"/>
      <c r="J40" s="445"/>
      <c r="K40" s="446"/>
      <c r="L40" s="198"/>
      <c r="M40" s="192"/>
      <c r="N40" s="444"/>
      <c r="O40" s="445"/>
      <c r="P40" s="445"/>
      <c r="Q40" s="445"/>
      <c r="R40" s="445"/>
      <c r="S40" s="445"/>
      <c r="T40" s="446"/>
    </row>
  </sheetData>
  <sheetProtection/>
  <mergeCells count="37">
    <mergeCell ref="H1:M1"/>
    <mergeCell ref="A3:G3"/>
    <mergeCell ref="H3:M3"/>
    <mergeCell ref="A4:G14"/>
    <mergeCell ref="H4:M14"/>
    <mergeCell ref="A15:G15"/>
    <mergeCell ref="H15:M15"/>
    <mergeCell ref="Q15:T15"/>
    <mergeCell ref="N5:R5"/>
    <mergeCell ref="N6:R6"/>
    <mergeCell ref="N7:R7"/>
    <mergeCell ref="N8:R8"/>
    <mergeCell ref="N9:R9"/>
    <mergeCell ref="N10:R10"/>
    <mergeCell ref="S5:T5"/>
    <mergeCell ref="S6:T6"/>
    <mergeCell ref="S7:T7"/>
    <mergeCell ref="A16:G27"/>
    <mergeCell ref="N16:T27"/>
    <mergeCell ref="H24:M24"/>
    <mergeCell ref="H25:M25"/>
    <mergeCell ref="H26:M26"/>
    <mergeCell ref="H27:M27"/>
    <mergeCell ref="A28:G28"/>
    <mergeCell ref="N28:T28"/>
    <mergeCell ref="A29:G40"/>
    <mergeCell ref="H29:K40"/>
    <mergeCell ref="N29:T35"/>
    <mergeCell ref="N38:T38"/>
    <mergeCell ref="N39:T40"/>
    <mergeCell ref="S8:T8"/>
    <mergeCell ref="S9:T9"/>
    <mergeCell ref="S10:T10"/>
    <mergeCell ref="N12:T12"/>
    <mergeCell ref="N13:T13"/>
    <mergeCell ref="N14:T14"/>
    <mergeCell ref="Q11:T11"/>
  </mergeCells>
  <printOptions/>
  <pageMargins left="0.56" right="0.35" top="0.52" bottom="0.37" header="0.36" footer="0.32"/>
  <pageSetup fitToHeight="1" fitToWidth="1" horizontalDpi="600" verticalDpi="600" orientation="landscape" paperSize="9" r:id="rId3"/>
  <headerFooter alignWithMargins="0">
    <oddHeader>&amp;R&amp;D</oddHeader>
  </headerFooter>
  <drawing r:id="rId2"/>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T35"/>
  <sheetViews>
    <sheetView showGridLines="0" zoomScalePageLayoutView="0" workbookViewId="0" topLeftCell="A1">
      <selection activeCell="A5" sqref="A5:P5"/>
    </sheetView>
  </sheetViews>
  <sheetFormatPr defaultColWidth="11.421875" defaultRowHeight="12.75"/>
  <cols>
    <col min="1" max="1" width="12.7109375" style="110" customWidth="1"/>
    <col min="2" max="2" width="2.28125" style="110" customWidth="1"/>
    <col min="3" max="3" width="8.8515625" style="110" customWidth="1"/>
    <col min="4" max="4" width="4.421875" style="110" customWidth="1"/>
    <col min="5" max="5" width="5.140625" style="110" customWidth="1"/>
    <col min="6" max="6" width="9.140625" style="110" customWidth="1"/>
    <col min="7" max="7" width="8.7109375" style="110" customWidth="1"/>
    <col min="8" max="8" width="10.7109375" style="110" customWidth="1"/>
    <col min="9" max="9" width="4.28125" style="110" customWidth="1"/>
    <col min="10" max="11" width="1.7109375" style="110" customWidth="1"/>
    <col min="12" max="12" width="8.7109375" style="110" customWidth="1"/>
    <col min="13" max="13" width="4.7109375" style="110" customWidth="1"/>
    <col min="14" max="14" width="6.7109375" style="110" customWidth="1"/>
    <col min="15" max="15" width="10.7109375" style="110" customWidth="1"/>
    <col min="16" max="16" width="4.7109375" style="110" customWidth="1"/>
    <col min="17" max="17" width="6.00390625" style="110" customWidth="1"/>
    <col min="18" max="19" width="8.7109375" style="110" customWidth="1"/>
    <col min="20" max="20" width="10.7109375" style="110" customWidth="1"/>
    <col min="21" max="16384" width="11.421875" style="110" customWidth="1"/>
  </cols>
  <sheetData>
    <row r="1" spans="1:20" ht="15" customHeight="1" thickBot="1">
      <c r="A1" s="31" t="s">
        <v>36</v>
      </c>
      <c r="C1" s="31"/>
      <c r="D1" s="31"/>
      <c r="E1" s="111"/>
      <c r="F1" s="111"/>
      <c r="G1" s="111"/>
      <c r="H1" s="111"/>
      <c r="I1" s="111"/>
      <c r="J1" s="111"/>
      <c r="K1" s="111"/>
      <c r="L1" s="32" t="s">
        <v>37</v>
      </c>
      <c r="M1" s="111"/>
      <c r="N1" s="111"/>
      <c r="O1" s="111"/>
      <c r="P1" s="111"/>
      <c r="Q1" s="111"/>
      <c r="R1" s="111"/>
      <c r="S1" s="111"/>
      <c r="T1" s="40"/>
    </row>
    <row r="2" spans="1:20" ht="19.5" customHeight="1" thickBot="1">
      <c r="A2" s="10" t="s">
        <v>100</v>
      </c>
      <c r="B2" s="15" t="str">
        <f>Form1_Situation!C2</f>
        <v>Escholzmatt, Füfischilt</v>
      </c>
      <c r="C2" s="15"/>
      <c r="D2" s="15"/>
      <c r="E2" s="15"/>
      <c r="F2" s="15"/>
      <c r="G2" s="89"/>
      <c r="H2" s="94" t="s">
        <v>91</v>
      </c>
      <c r="I2" s="11">
        <f>Form1_Situation!I2</f>
        <v>15</v>
      </c>
      <c r="J2" s="21"/>
      <c r="K2" s="513" t="s">
        <v>38</v>
      </c>
      <c r="L2" s="514"/>
      <c r="M2" s="112"/>
      <c r="N2" s="12" t="s">
        <v>4</v>
      </c>
      <c r="O2" s="113"/>
      <c r="P2" s="95" t="s">
        <v>5</v>
      </c>
      <c r="Q2" s="15"/>
      <c r="R2" s="21"/>
      <c r="S2" s="15"/>
      <c r="T2" s="91"/>
    </row>
    <row r="3" spans="1:20" ht="24.75" customHeight="1" thickBot="1">
      <c r="A3" s="16" t="s">
        <v>103</v>
      </c>
      <c r="B3" s="33"/>
      <c r="C3" s="33"/>
      <c r="D3" s="33"/>
      <c r="E3" s="33"/>
      <c r="F3" s="33"/>
      <c r="G3" s="507"/>
      <c r="H3" s="507"/>
      <c r="I3" s="507"/>
      <c r="J3" s="507"/>
      <c r="K3" s="507"/>
      <c r="L3" s="507"/>
      <c r="M3" s="507"/>
      <c r="N3" s="507"/>
      <c r="O3" s="507"/>
      <c r="P3" s="507"/>
      <c r="Q3" s="507"/>
      <c r="R3" s="507"/>
      <c r="S3" s="507"/>
      <c r="T3" s="508"/>
    </row>
    <row r="4" spans="1:20" ht="15" customHeight="1" thickBot="1">
      <c r="A4" s="150" t="s">
        <v>39</v>
      </c>
      <c r="B4" s="151"/>
      <c r="C4" s="507"/>
      <c r="D4" s="507"/>
      <c r="E4" s="507"/>
      <c r="F4" s="507"/>
      <c r="G4" s="507"/>
      <c r="H4" s="507"/>
      <c r="I4" s="507"/>
      <c r="J4" s="507"/>
      <c r="K4" s="507"/>
      <c r="L4" s="507"/>
      <c r="M4" s="507"/>
      <c r="N4" s="507"/>
      <c r="O4" s="507"/>
      <c r="P4" s="509"/>
      <c r="Q4" s="34" t="s">
        <v>40</v>
      </c>
      <c r="R4" s="35" t="s">
        <v>41</v>
      </c>
      <c r="S4" s="34" t="s">
        <v>42</v>
      </c>
      <c r="T4" s="13" t="s">
        <v>43</v>
      </c>
    </row>
    <row r="5" spans="1:20" ht="15" customHeight="1">
      <c r="A5" s="510"/>
      <c r="B5" s="511"/>
      <c r="C5" s="511"/>
      <c r="D5" s="511"/>
      <c r="E5" s="511"/>
      <c r="F5" s="511"/>
      <c r="G5" s="511"/>
      <c r="H5" s="511"/>
      <c r="I5" s="511"/>
      <c r="J5" s="511"/>
      <c r="K5" s="511"/>
      <c r="L5" s="511"/>
      <c r="M5" s="511"/>
      <c r="N5" s="511"/>
      <c r="O5" s="511"/>
      <c r="P5" s="512"/>
      <c r="Q5" s="152"/>
      <c r="R5" s="153"/>
      <c r="S5" s="154"/>
      <c r="T5" s="155">
        <f>PRODUCT(R5:S5)</f>
        <v>0</v>
      </c>
    </row>
    <row r="6" spans="1:20" ht="15" customHeight="1">
      <c r="A6" s="477"/>
      <c r="B6" s="478"/>
      <c r="C6" s="478"/>
      <c r="D6" s="478"/>
      <c r="E6" s="478"/>
      <c r="F6" s="478"/>
      <c r="G6" s="478"/>
      <c r="H6" s="478"/>
      <c r="I6" s="478"/>
      <c r="J6" s="478"/>
      <c r="K6" s="478"/>
      <c r="L6" s="478"/>
      <c r="M6" s="478"/>
      <c r="N6" s="478"/>
      <c r="O6" s="478"/>
      <c r="P6" s="499"/>
      <c r="Q6" s="131"/>
      <c r="R6" s="156"/>
      <c r="S6" s="156"/>
      <c r="T6" s="157">
        <f aca="true" t="shared" si="0" ref="T6:T11">PRODUCT(R6:S6)</f>
        <v>0</v>
      </c>
    </row>
    <row r="7" spans="1:20" ht="15" customHeight="1">
      <c r="A7" s="477"/>
      <c r="B7" s="478"/>
      <c r="C7" s="478"/>
      <c r="D7" s="478"/>
      <c r="E7" s="478"/>
      <c r="F7" s="478"/>
      <c r="G7" s="478"/>
      <c r="H7" s="478"/>
      <c r="I7" s="478"/>
      <c r="J7" s="478"/>
      <c r="K7" s="478"/>
      <c r="L7" s="478"/>
      <c r="M7" s="478"/>
      <c r="N7" s="478"/>
      <c r="O7" s="478"/>
      <c r="P7" s="499"/>
      <c r="Q7" s="131"/>
      <c r="R7" s="156"/>
      <c r="S7" s="156"/>
      <c r="T7" s="157">
        <f t="shared" si="0"/>
        <v>0</v>
      </c>
    </row>
    <row r="8" spans="1:20" ht="15" customHeight="1">
      <c r="A8" s="477"/>
      <c r="B8" s="478"/>
      <c r="C8" s="478"/>
      <c r="D8" s="478"/>
      <c r="E8" s="478"/>
      <c r="F8" s="478"/>
      <c r="G8" s="478"/>
      <c r="H8" s="478"/>
      <c r="I8" s="478"/>
      <c r="J8" s="478"/>
      <c r="K8" s="478"/>
      <c r="L8" s="478"/>
      <c r="M8" s="478"/>
      <c r="N8" s="478"/>
      <c r="O8" s="478"/>
      <c r="P8" s="499"/>
      <c r="Q8" s="131"/>
      <c r="R8" s="156"/>
      <c r="S8" s="156"/>
      <c r="T8" s="157">
        <f t="shared" si="0"/>
        <v>0</v>
      </c>
    </row>
    <row r="9" spans="1:20" ht="15" customHeight="1">
      <c r="A9" s="477"/>
      <c r="B9" s="478"/>
      <c r="C9" s="478"/>
      <c r="D9" s="478"/>
      <c r="E9" s="478"/>
      <c r="F9" s="478"/>
      <c r="G9" s="478"/>
      <c r="H9" s="478"/>
      <c r="I9" s="478"/>
      <c r="J9" s="478"/>
      <c r="K9" s="478"/>
      <c r="L9" s="478"/>
      <c r="M9" s="478"/>
      <c r="N9" s="478"/>
      <c r="O9" s="478"/>
      <c r="P9" s="499"/>
      <c r="Q9" s="131"/>
      <c r="R9" s="156"/>
      <c r="S9" s="156"/>
      <c r="T9" s="157">
        <f t="shared" si="0"/>
        <v>0</v>
      </c>
    </row>
    <row r="10" spans="1:20" ht="15" customHeight="1">
      <c r="A10" s="477"/>
      <c r="B10" s="478"/>
      <c r="C10" s="478"/>
      <c r="D10" s="478"/>
      <c r="E10" s="478"/>
      <c r="F10" s="478"/>
      <c r="G10" s="478"/>
      <c r="H10" s="478"/>
      <c r="I10" s="478"/>
      <c r="J10" s="478"/>
      <c r="K10" s="478"/>
      <c r="L10" s="478"/>
      <c r="M10" s="478"/>
      <c r="N10" s="478"/>
      <c r="O10" s="478"/>
      <c r="P10" s="499"/>
      <c r="Q10" s="131"/>
      <c r="R10" s="156"/>
      <c r="S10" s="156"/>
      <c r="T10" s="157">
        <f t="shared" si="0"/>
        <v>0</v>
      </c>
    </row>
    <row r="11" spans="1:20" ht="15" customHeight="1" thickBot="1">
      <c r="A11" s="474"/>
      <c r="B11" s="475"/>
      <c r="C11" s="475"/>
      <c r="D11" s="475"/>
      <c r="E11" s="475"/>
      <c r="F11" s="475"/>
      <c r="G11" s="475"/>
      <c r="H11" s="475"/>
      <c r="I11" s="475"/>
      <c r="J11" s="475"/>
      <c r="K11" s="475"/>
      <c r="L11" s="475"/>
      <c r="M11" s="475"/>
      <c r="N11" s="475"/>
      <c r="O11" s="475"/>
      <c r="P11" s="500"/>
      <c r="Q11" s="158"/>
      <c r="R11" s="159"/>
      <c r="S11" s="159"/>
      <c r="T11" s="160">
        <f t="shared" si="0"/>
        <v>0</v>
      </c>
    </row>
    <row r="12" spans="1:20" ht="15" customHeight="1" thickBot="1">
      <c r="A12" s="501" t="s">
        <v>44</v>
      </c>
      <c r="B12" s="502"/>
      <c r="C12" s="502"/>
      <c r="D12" s="502"/>
      <c r="E12" s="502"/>
      <c r="F12" s="502"/>
      <c r="G12" s="502"/>
      <c r="H12" s="502"/>
      <c r="I12" s="502"/>
      <c r="J12" s="502"/>
      <c r="K12" s="502"/>
      <c r="L12" s="502"/>
      <c r="M12" s="502"/>
      <c r="N12" s="502"/>
      <c r="O12" s="502"/>
      <c r="P12" s="502"/>
      <c r="Q12" s="36"/>
      <c r="R12" s="37"/>
      <c r="S12" s="38"/>
      <c r="T12" s="161">
        <f>SUM(T5:T11)</f>
        <v>0</v>
      </c>
    </row>
    <row r="13" spans="1:20" ht="24.75" customHeight="1" thickBot="1">
      <c r="A13" s="18" t="s">
        <v>104</v>
      </c>
      <c r="B13" s="19"/>
      <c r="C13" s="19"/>
      <c r="D13" s="19"/>
      <c r="E13" s="19"/>
      <c r="F13" s="19"/>
      <c r="G13" s="117"/>
      <c r="H13" s="162"/>
      <c r="I13" s="162"/>
      <c r="J13" s="162"/>
      <c r="K13" s="117"/>
      <c r="L13" s="16" t="s">
        <v>105</v>
      </c>
      <c r="M13" s="140"/>
      <c r="N13" s="140"/>
      <c r="O13" s="140"/>
      <c r="P13" s="140"/>
      <c r="Q13" s="163"/>
      <c r="R13" s="163"/>
      <c r="S13" s="163"/>
      <c r="T13" s="164"/>
    </row>
    <row r="14" spans="1:20" ht="15" customHeight="1" thickBot="1">
      <c r="A14" s="30"/>
      <c r="B14" s="17"/>
      <c r="C14" s="39"/>
      <c r="D14" s="165" t="s">
        <v>45</v>
      </c>
      <c r="E14" s="503" t="s">
        <v>46</v>
      </c>
      <c r="F14" s="504"/>
      <c r="G14" s="504"/>
      <c r="H14" s="504"/>
      <c r="I14" s="504"/>
      <c r="J14" s="504"/>
      <c r="K14" s="505"/>
      <c r="L14" s="491" t="s">
        <v>47</v>
      </c>
      <c r="M14" s="506"/>
      <c r="N14" s="492"/>
      <c r="O14" s="74" t="s">
        <v>48</v>
      </c>
      <c r="P14" s="16" t="s">
        <v>49</v>
      </c>
      <c r="Q14" s="33"/>
      <c r="R14" s="16" t="s">
        <v>50</v>
      </c>
      <c r="S14" s="491" t="s">
        <v>51</v>
      </c>
      <c r="T14" s="492"/>
    </row>
    <row r="15" spans="1:20" ht="15" customHeight="1">
      <c r="A15" s="166" t="s">
        <v>52</v>
      </c>
      <c r="B15" s="167"/>
      <c r="C15" s="167"/>
      <c r="D15" s="168"/>
      <c r="E15" s="493"/>
      <c r="F15" s="494"/>
      <c r="G15" s="494"/>
      <c r="H15" s="494"/>
      <c r="I15" s="494"/>
      <c r="J15" s="494"/>
      <c r="K15" s="495"/>
      <c r="L15" s="496"/>
      <c r="M15" s="497"/>
      <c r="N15" s="498"/>
      <c r="O15" s="169"/>
      <c r="P15" s="496"/>
      <c r="Q15" s="498"/>
      <c r="R15" s="170"/>
      <c r="S15" s="496"/>
      <c r="T15" s="498"/>
    </row>
    <row r="16" spans="1:20" ht="15" customHeight="1">
      <c r="A16" s="171" t="s">
        <v>53</v>
      </c>
      <c r="B16" s="172"/>
      <c r="C16" s="172"/>
      <c r="D16" s="173"/>
      <c r="E16" s="487"/>
      <c r="F16" s="488"/>
      <c r="G16" s="488"/>
      <c r="H16" s="488"/>
      <c r="I16" s="488"/>
      <c r="J16" s="488"/>
      <c r="K16" s="489"/>
      <c r="L16" s="490"/>
      <c r="M16" s="488"/>
      <c r="N16" s="489"/>
      <c r="O16" s="174"/>
      <c r="P16" s="490"/>
      <c r="Q16" s="489"/>
      <c r="R16" s="175"/>
      <c r="S16" s="490"/>
      <c r="T16" s="489"/>
    </row>
    <row r="17" spans="1:20" ht="15" customHeight="1">
      <c r="A17" s="171" t="s">
        <v>54</v>
      </c>
      <c r="B17" s="172"/>
      <c r="C17" s="172"/>
      <c r="D17" s="173"/>
      <c r="E17" s="487"/>
      <c r="F17" s="488"/>
      <c r="G17" s="488"/>
      <c r="H17" s="488"/>
      <c r="I17" s="488"/>
      <c r="J17" s="488"/>
      <c r="K17" s="489"/>
      <c r="L17" s="490"/>
      <c r="M17" s="488"/>
      <c r="N17" s="489"/>
      <c r="O17" s="174"/>
      <c r="P17" s="490"/>
      <c r="Q17" s="489"/>
      <c r="R17" s="175"/>
      <c r="S17" s="490"/>
      <c r="T17" s="489"/>
    </row>
    <row r="18" spans="1:20" ht="15" customHeight="1" thickBot="1">
      <c r="A18" s="176" t="s">
        <v>55</v>
      </c>
      <c r="B18" s="177"/>
      <c r="C18" s="177"/>
      <c r="D18" s="178"/>
      <c r="E18" s="485"/>
      <c r="F18" s="486"/>
      <c r="G18" s="486"/>
      <c r="H18" s="486"/>
      <c r="I18" s="486"/>
      <c r="J18" s="486"/>
      <c r="K18" s="481"/>
      <c r="L18" s="480"/>
      <c r="M18" s="486"/>
      <c r="N18" s="481"/>
      <c r="O18" s="179"/>
      <c r="P18" s="480"/>
      <c r="Q18" s="481"/>
      <c r="R18" s="180"/>
      <c r="S18" s="480"/>
      <c r="T18" s="481"/>
    </row>
    <row r="19" spans="1:20" ht="16.5" customHeight="1" thickBot="1">
      <c r="A19" s="16" t="s">
        <v>106</v>
      </c>
      <c r="B19" s="33"/>
      <c r="C19" s="33"/>
      <c r="D19" s="33"/>
      <c r="E19" s="33"/>
      <c r="F19" s="33"/>
      <c r="G19" s="33"/>
      <c r="H19" s="33"/>
      <c r="I19" s="33"/>
      <c r="J19" s="33"/>
      <c r="K19" s="33"/>
      <c r="L19" s="163"/>
      <c r="M19" s="163"/>
      <c r="N19" s="163"/>
      <c r="O19" s="140"/>
      <c r="P19" s="140"/>
      <c r="Q19" s="140"/>
      <c r="R19" s="140"/>
      <c r="S19" s="140"/>
      <c r="T19" s="164"/>
    </row>
    <row r="20" spans="1:20" ht="15" customHeight="1" thickBot="1">
      <c r="A20" s="16" t="s">
        <v>56</v>
      </c>
      <c r="B20" s="33"/>
      <c r="C20" s="33"/>
      <c r="D20" s="33"/>
      <c r="E20" s="16" t="s">
        <v>57</v>
      </c>
      <c r="F20" s="33"/>
      <c r="G20" s="33"/>
      <c r="H20" s="33"/>
      <c r="I20" s="33"/>
      <c r="J20" s="33"/>
      <c r="K20" s="33"/>
      <c r="L20" s="31"/>
      <c r="M20" s="220"/>
      <c r="N20" s="220"/>
      <c r="O20" s="31"/>
      <c r="P20" s="74" t="s">
        <v>58</v>
      </c>
      <c r="Q20" s="31"/>
      <c r="R20" s="31"/>
      <c r="S20" s="31"/>
      <c r="T20" s="221"/>
    </row>
    <row r="21" spans="1:20" ht="13.5" customHeight="1">
      <c r="A21" s="482"/>
      <c r="B21" s="483"/>
      <c r="C21" s="483"/>
      <c r="D21" s="484"/>
      <c r="E21" s="482"/>
      <c r="F21" s="483"/>
      <c r="G21" s="483"/>
      <c r="H21" s="483"/>
      <c r="I21" s="483"/>
      <c r="J21" s="483"/>
      <c r="K21" s="483"/>
      <c r="L21" s="483"/>
      <c r="M21" s="483"/>
      <c r="N21" s="483"/>
      <c r="O21" s="483"/>
      <c r="P21" s="482"/>
      <c r="Q21" s="483"/>
      <c r="R21" s="483"/>
      <c r="S21" s="483"/>
      <c r="T21" s="484"/>
    </row>
    <row r="22" spans="1:20" ht="13.5" customHeight="1">
      <c r="A22" s="477"/>
      <c r="B22" s="478"/>
      <c r="C22" s="478"/>
      <c r="D22" s="479"/>
      <c r="E22" s="477"/>
      <c r="F22" s="478"/>
      <c r="G22" s="478"/>
      <c r="H22" s="478"/>
      <c r="I22" s="478"/>
      <c r="J22" s="478"/>
      <c r="K22" s="478"/>
      <c r="L22" s="478"/>
      <c r="M22" s="478"/>
      <c r="N22" s="478"/>
      <c r="O22" s="478"/>
      <c r="P22" s="477"/>
      <c r="Q22" s="478"/>
      <c r="R22" s="478"/>
      <c r="S22" s="478"/>
      <c r="T22" s="479"/>
    </row>
    <row r="23" spans="1:20" ht="13.5" customHeight="1">
      <c r="A23" s="477"/>
      <c r="B23" s="478"/>
      <c r="C23" s="478"/>
      <c r="D23" s="479"/>
      <c r="E23" s="477"/>
      <c r="F23" s="478"/>
      <c r="G23" s="478"/>
      <c r="H23" s="478"/>
      <c r="I23" s="478"/>
      <c r="J23" s="478"/>
      <c r="K23" s="478"/>
      <c r="L23" s="478"/>
      <c r="M23" s="478"/>
      <c r="N23" s="478"/>
      <c r="O23" s="478"/>
      <c r="P23" s="477"/>
      <c r="Q23" s="478"/>
      <c r="R23" s="478"/>
      <c r="S23" s="478"/>
      <c r="T23" s="479"/>
    </row>
    <row r="24" spans="1:20" ht="13.5" customHeight="1">
      <c r="A24" s="477"/>
      <c r="B24" s="478"/>
      <c r="C24" s="478"/>
      <c r="D24" s="479"/>
      <c r="E24" s="477"/>
      <c r="F24" s="478"/>
      <c r="G24" s="478"/>
      <c r="H24" s="478"/>
      <c r="I24" s="478"/>
      <c r="J24" s="478"/>
      <c r="K24" s="478"/>
      <c r="L24" s="478"/>
      <c r="M24" s="478"/>
      <c r="N24" s="478"/>
      <c r="O24" s="478"/>
      <c r="P24" s="477"/>
      <c r="Q24" s="478"/>
      <c r="R24" s="478"/>
      <c r="S24" s="478"/>
      <c r="T24" s="479"/>
    </row>
    <row r="25" spans="1:20" ht="13.5" customHeight="1">
      <c r="A25" s="477"/>
      <c r="B25" s="478"/>
      <c r="C25" s="478"/>
      <c r="D25" s="479"/>
      <c r="E25" s="477"/>
      <c r="F25" s="478"/>
      <c r="G25" s="478"/>
      <c r="H25" s="478"/>
      <c r="I25" s="478"/>
      <c r="J25" s="478"/>
      <c r="K25" s="478"/>
      <c r="L25" s="478"/>
      <c r="M25" s="478"/>
      <c r="N25" s="478"/>
      <c r="O25" s="478"/>
      <c r="P25" s="477"/>
      <c r="Q25" s="478"/>
      <c r="R25" s="478"/>
      <c r="S25" s="478"/>
      <c r="T25" s="479"/>
    </row>
    <row r="26" spans="1:20" ht="13.5" customHeight="1">
      <c r="A26" s="217"/>
      <c r="B26" s="218"/>
      <c r="C26" s="218"/>
      <c r="D26" s="219"/>
      <c r="E26" s="217"/>
      <c r="F26" s="218"/>
      <c r="G26" s="218"/>
      <c r="H26" s="218"/>
      <c r="I26" s="218"/>
      <c r="J26" s="218"/>
      <c r="K26" s="218"/>
      <c r="L26" s="218"/>
      <c r="M26" s="218"/>
      <c r="N26" s="218"/>
      <c r="O26" s="218"/>
      <c r="P26" s="217"/>
      <c r="Q26" s="218"/>
      <c r="R26" s="218"/>
      <c r="S26" s="218"/>
      <c r="T26" s="219"/>
    </row>
    <row r="27" spans="1:20" ht="13.5" customHeight="1">
      <c r="A27" s="477"/>
      <c r="B27" s="478"/>
      <c r="C27" s="478"/>
      <c r="D27" s="479"/>
      <c r="E27" s="477"/>
      <c r="F27" s="478"/>
      <c r="G27" s="478"/>
      <c r="H27" s="478"/>
      <c r="I27" s="478"/>
      <c r="J27" s="478"/>
      <c r="K27" s="478"/>
      <c r="L27" s="478"/>
      <c r="M27" s="478"/>
      <c r="N27" s="478"/>
      <c r="O27" s="478"/>
      <c r="P27" s="477"/>
      <c r="Q27" s="478"/>
      <c r="R27" s="478"/>
      <c r="S27" s="478"/>
      <c r="T27" s="479"/>
    </row>
    <row r="28" spans="1:20" ht="13.5" customHeight="1">
      <c r="A28" s="477"/>
      <c r="B28" s="478"/>
      <c r="C28" s="478"/>
      <c r="D28" s="479"/>
      <c r="E28" s="477"/>
      <c r="F28" s="478"/>
      <c r="G28" s="478"/>
      <c r="H28" s="478"/>
      <c r="I28" s="478"/>
      <c r="J28" s="478"/>
      <c r="K28" s="478"/>
      <c r="L28" s="478"/>
      <c r="M28" s="478"/>
      <c r="N28" s="478"/>
      <c r="O28" s="478"/>
      <c r="P28" s="477"/>
      <c r="Q28" s="478"/>
      <c r="R28" s="478"/>
      <c r="S28" s="478"/>
      <c r="T28" s="479"/>
    </row>
    <row r="29" spans="1:20" ht="13.5" customHeight="1">
      <c r="A29" s="477"/>
      <c r="B29" s="478"/>
      <c r="C29" s="478"/>
      <c r="D29" s="479"/>
      <c r="E29" s="477"/>
      <c r="F29" s="478"/>
      <c r="G29" s="478"/>
      <c r="H29" s="478"/>
      <c r="I29" s="478"/>
      <c r="J29" s="478"/>
      <c r="K29" s="478"/>
      <c r="L29" s="478"/>
      <c r="M29" s="478"/>
      <c r="N29" s="478"/>
      <c r="O29" s="478"/>
      <c r="P29" s="477"/>
      <c r="Q29" s="478"/>
      <c r="R29" s="478"/>
      <c r="S29" s="478"/>
      <c r="T29" s="479"/>
    </row>
    <row r="30" spans="1:20" ht="13.5" customHeight="1">
      <c r="A30" s="477"/>
      <c r="B30" s="478"/>
      <c r="C30" s="478"/>
      <c r="D30" s="479"/>
      <c r="E30" s="477"/>
      <c r="F30" s="478"/>
      <c r="G30" s="478"/>
      <c r="H30" s="478"/>
      <c r="I30" s="478"/>
      <c r="J30" s="478"/>
      <c r="K30" s="478"/>
      <c r="L30" s="478"/>
      <c r="M30" s="478"/>
      <c r="N30" s="478"/>
      <c r="O30" s="478"/>
      <c r="P30" s="477"/>
      <c r="Q30" s="478"/>
      <c r="R30" s="478"/>
      <c r="S30" s="478"/>
      <c r="T30" s="479"/>
    </row>
    <row r="31" spans="1:20" ht="13.5" customHeight="1">
      <c r="A31" s="477"/>
      <c r="B31" s="478"/>
      <c r="C31" s="478"/>
      <c r="D31" s="479"/>
      <c r="E31" s="477"/>
      <c r="F31" s="478"/>
      <c r="G31" s="478"/>
      <c r="H31" s="478"/>
      <c r="I31" s="478"/>
      <c r="J31" s="478"/>
      <c r="K31" s="478"/>
      <c r="L31" s="478"/>
      <c r="M31" s="478"/>
      <c r="N31" s="478"/>
      <c r="O31" s="478"/>
      <c r="P31" s="477"/>
      <c r="Q31" s="478"/>
      <c r="R31" s="478"/>
      <c r="S31" s="478"/>
      <c r="T31" s="479"/>
    </row>
    <row r="32" spans="1:20" ht="13.5" customHeight="1">
      <c r="A32" s="477"/>
      <c r="B32" s="478"/>
      <c r="C32" s="478"/>
      <c r="D32" s="479"/>
      <c r="E32" s="477"/>
      <c r="F32" s="478"/>
      <c r="G32" s="478"/>
      <c r="H32" s="478"/>
      <c r="I32" s="478"/>
      <c r="J32" s="478"/>
      <c r="K32" s="478"/>
      <c r="L32" s="478"/>
      <c r="M32" s="478"/>
      <c r="N32" s="478"/>
      <c r="O32" s="478"/>
      <c r="P32" s="477"/>
      <c r="Q32" s="478"/>
      <c r="R32" s="478"/>
      <c r="S32" s="478"/>
      <c r="T32" s="479"/>
    </row>
    <row r="33" spans="1:20" ht="13.5" customHeight="1">
      <c r="A33" s="477"/>
      <c r="B33" s="478"/>
      <c r="C33" s="478"/>
      <c r="D33" s="479"/>
      <c r="E33" s="477"/>
      <c r="F33" s="478"/>
      <c r="G33" s="478"/>
      <c r="H33" s="478"/>
      <c r="I33" s="478"/>
      <c r="J33" s="478"/>
      <c r="K33" s="478"/>
      <c r="L33" s="478"/>
      <c r="M33" s="478"/>
      <c r="N33" s="478"/>
      <c r="O33" s="478"/>
      <c r="P33" s="477"/>
      <c r="Q33" s="478"/>
      <c r="R33" s="478"/>
      <c r="S33" s="478"/>
      <c r="T33" s="479"/>
    </row>
    <row r="34" spans="1:20" ht="13.5" customHeight="1">
      <c r="A34" s="477"/>
      <c r="B34" s="478"/>
      <c r="C34" s="478"/>
      <c r="D34" s="479"/>
      <c r="E34" s="477"/>
      <c r="F34" s="478"/>
      <c r="G34" s="478"/>
      <c r="H34" s="478"/>
      <c r="I34" s="478"/>
      <c r="J34" s="478"/>
      <c r="K34" s="478"/>
      <c r="L34" s="478"/>
      <c r="M34" s="478"/>
      <c r="N34" s="478"/>
      <c r="O34" s="478"/>
      <c r="P34" s="477"/>
      <c r="Q34" s="478"/>
      <c r="R34" s="478"/>
      <c r="S34" s="478"/>
      <c r="T34" s="479"/>
    </row>
    <row r="35" spans="1:20" ht="13.5" customHeight="1" thickBot="1">
      <c r="A35" s="474"/>
      <c r="B35" s="475"/>
      <c r="C35" s="475"/>
      <c r="D35" s="476"/>
      <c r="E35" s="474"/>
      <c r="F35" s="475"/>
      <c r="G35" s="475"/>
      <c r="H35" s="475"/>
      <c r="I35" s="475"/>
      <c r="J35" s="475"/>
      <c r="K35" s="475"/>
      <c r="L35" s="475"/>
      <c r="M35" s="475"/>
      <c r="N35" s="475"/>
      <c r="O35" s="475"/>
      <c r="P35" s="474"/>
      <c r="Q35" s="475"/>
      <c r="R35" s="475"/>
      <c r="S35" s="475"/>
      <c r="T35" s="476"/>
    </row>
  </sheetData>
  <sheetProtection insertHyperlinks="0"/>
  <mergeCells count="86">
    <mergeCell ref="G3:T3"/>
    <mergeCell ref="C4:P4"/>
    <mergeCell ref="A5:P5"/>
    <mergeCell ref="K2:L2"/>
    <mergeCell ref="A6:P6"/>
    <mergeCell ref="A7:P7"/>
    <mergeCell ref="A8:P8"/>
    <mergeCell ref="A9:P9"/>
    <mergeCell ref="A10:P10"/>
    <mergeCell ref="A11:P11"/>
    <mergeCell ref="A12:P12"/>
    <mergeCell ref="E14:K14"/>
    <mergeCell ref="L14:N14"/>
    <mergeCell ref="S14:T14"/>
    <mergeCell ref="E15:K15"/>
    <mergeCell ref="L15:N15"/>
    <mergeCell ref="P15:Q15"/>
    <mergeCell ref="S15:T15"/>
    <mergeCell ref="S16:T16"/>
    <mergeCell ref="E17:K17"/>
    <mergeCell ref="L17:N17"/>
    <mergeCell ref="P17:Q17"/>
    <mergeCell ref="S17:T17"/>
    <mergeCell ref="E16:K16"/>
    <mergeCell ref="L16:N16"/>
    <mergeCell ref="P16:Q16"/>
    <mergeCell ref="S18:T18"/>
    <mergeCell ref="A21:B21"/>
    <mergeCell ref="C21:D21"/>
    <mergeCell ref="E21:O21"/>
    <mergeCell ref="P21:T21"/>
    <mergeCell ref="E18:K18"/>
    <mergeCell ref="L18:N18"/>
    <mergeCell ref="P18:Q18"/>
    <mergeCell ref="A22:B22"/>
    <mergeCell ref="C22:D22"/>
    <mergeCell ref="E22:O22"/>
    <mergeCell ref="P22:T22"/>
    <mergeCell ref="A23:B23"/>
    <mergeCell ref="C23:D23"/>
    <mergeCell ref="E23:O23"/>
    <mergeCell ref="P23:T23"/>
    <mergeCell ref="A24:B24"/>
    <mergeCell ref="C24:D24"/>
    <mergeCell ref="E24:O24"/>
    <mergeCell ref="P24:T24"/>
    <mergeCell ref="A25:B25"/>
    <mergeCell ref="C25:D25"/>
    <mergeCell ref="E25:O25"/>
    <mergeCell ref="P25:T25"/>
    <mergeCell ref="A27:B27"/>
    <mergeCell ref="C27:D27"/>
    <mergeCell ref="E27:O27"/>
    <mergeCell ref="P27:T27"/>
    <mergeCell ref="A28:B28"/>
    <mergeCell ref="C28:D28"/>
    <mergeCell ref="E28:O28"/>
    <mergeCell ref="P28:T28"/>
    <mergeCell ref="A29:B29"/>
    <mergeCell ref="C29:D29"/>
    <mergeCell ref="E29:O29"/>
    <mergeCell ref="P29:T29"/>
    <mergeCell ref="A30:B30"/>
    <mergeCell ref="C30:D30"/>
    <mergeCell ref="E30:O30"/>
    <mergeCell ref="P30:T30"/>
    <mergeCell ref="E34:O34"/>
    <mergeCell ref="P34:T34"/>
    <mergeCell ref="A31:B31"/>
    <mergeCell ref="C31:D31"/>
    <mergeCell ref="E31:O31"/>
    <mergeCell ref="P31:T31"/>
    <mergeCell ref="A32:B32"/>
    <mergeCell ref="C32:D32"/>
    <mergeCell ref="E32:O32"/>
    <mergeCell ref="P32:T32"/>
    <mergeCell ref="A35:B35"/>
    <mergeCell ref="C35:D35"/>
    <mergeCell ref="E35:O35"/>
    <mergeCell ref="P35:T35"/>
    <mergeCell ref="A33:B33"/>
    <mergeCell ref="C33:D33"/>
    <mergeCell ref="E33:O33"/>
    <mergeCell ref="P33:T33"/>
    <mergeCell ref="A34:B34"/>
    <mergeCell ref="C34:D34"/>
  </mergeCells>
  <printOptions/>
  <pageMargins left="0.56" right="0.35" top="0.52" bottom="0.37" header="0.36" footer="0.32"/>
  <pageSetup firstPageNumber="1" useFirstPageNumber="1" fitToHeight="0" fitToWidth="1" horizontalDpi="600" verticalDpi="600" orientation="landscape" paperSize="9" r:id="rId1"/>
  <headerFooter alignWithMargins="0">
    <oddHeader>&amp;R&amp;D</oddHeader>
    <oddFooter>&amp;R&amp;P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36"/>
  <sheetViews>
    <sheetView showGridLines="0" tabSelected="1" zoomScalePageLayoutView="0" workbookViewId="0" topLeftCell="A15">
      <selection activeCell="H29" sqref="H29:H32"/>
    </sheetView>
  </sheetViews>
  <sheetFormatPr defaultColWidth="11.421875" defaultRowHeight="12.75"/>
  <cols>
    <col min="1" max="1" width="16.7109375" style="0" customWidth="1"/>
    <col min="2" max="6" width="24.7109375" style="0" customWidth="1"/>
    <col min="7" max="7" width="2.7109375" style="0" customWidth="1"/>
    <col min="8" max="8" width="24.7109375" style="0" customWidth="1"/>
  </cols>
  <sheetData>
    <row r="1" spans="1:8" s="101" customFormat="1" ht="15" customHeight="1" thickBot="1">
      <c r="A1" s="43" t="s">
        <v>59</v>
      </c>
      <c r="B1" s="99"/>
      <c r="C1" s="99"/>
      <c r="D1" s="266" t="s">
        <v>62</v>
      </c>
      <c r="E1" s="266"/>
      <c r="F1" s="100"/>
      <c r="G1" s="99"/>
      <c r="H1" s="40"/>
    </row>
    <row r="2" spans="1:8" s="101" customFormat="1" ht="15" customHeight="1" thickBot="1">
      <c r="A2" s="102" t="s">
        <v>100</v>
      </c>
      <c r="B2" s="103" t="str">
        <f>Form2!B2</f>
        <v>Escholzmatt, Füfischilt</v>
      </c>
      <c r="C2" s="103"/>
      <c r="D2" s="104"/>
      <c r="E2" s="93" t="s">
        <v>4</v>
      </c>
      <c r="F2" s="105"/>
      <c r="G2" s="540" t="s">
        <v>102</v>
      </c>
      <c r="H2" s="541"/>
    </row>
    <row r="3" spans="1:8" s="101" customFormat="1" ht="15.75" customHeight="1" thickBot="1">
      <c r="A3" s="92" t="s">
        <v>101</v>
      </c>
      <c r="B3" s="106">
        <f>Form2!D2</f>
        <v>15</v>
      </c>
      <c r="C3" s="106"/>
      <c r="D3" s="107"/>
      <c r="E3" s="108" t="s">
        <v>5</v>
      </c>
      <c r="F3" s="109"/>
      <c r="G3" s="542"/>
      <c r="H3" s="543"/>
    </row>
    <row r="4" spans="1:8" ht="45.75" customHeight="1" thickBot="1">
      <c r="A4" s="45" t="s">
        <v>60</v>
      </c>
      <c r="B4" s="45" t="s">
        <v>61</v>
      </c>
      <c r="C4" s="46" t="s">
        <v>277</v>
      </c>
      <c r="D4" s="46" t="s">
        <v>280</v>
      </c>
      <c r="E4" s="46" t="s">
        <v>288</v>
      </c>
      <c r="F4" s="47" t="s">
        <v>107</v>
      </c>
      <c r="G4" s="383"/>
      <c r="H4" s="384"/>
    </row>
    <row r="5" spans="1:8" ht="15" customHeight="1">
      <c r="A5" s="72"/>
      <c r="B5" s="532" t="s">
        <v>276</v>
      </c>
      <c r="C5" s="346" t="s">
        <v>281</v>
      </c>
      <c r="D5" s="532" t="s">
        <v>158</v>
      </c>
      <c r="E5" s="527" t="s">
        <v>289</v>
      </c>
      <c r="F5" s="346" t="s">
        <v>290</v>
      </c>
      <c r="G5" s="524"/>
      <c r="H5" s="346"/>
    </row>
    <row r="6" spans="1:8" ht="15" customHeight="1">
      <c r="A6" s="73" t="s">
        <v>66</v>
      </c>
      <c r="B6" s="533"/>
      <c r="C6" s="530"/>
      <c r="D6" s="533"/>
      <c r="E6" s="528"/>
      <c r="F6" s="530"/>
      <c r="G6" s="525"/>
      <c r="H6" s="530"/>
    </row>
    <row r="7" spans="1:8" ht="15" customHeight="1">
      <c r="A7" s="48" t="s">
        <v>67</v>
      </c>
      <c r="B7" s="533"/>
      <c r="C7" s="530"/>
      <c r="D7" s="533"/>
      <c r="E7" s="528"/>
      <c r="F7" s="530"/>
      <c r="G7" s="525"/>
      <c r="H7" s="530"/>
    </row>
    <row r="8" spans="1:8" ht="20.25" customHeight="1" thickBot="1">
      <c r="A8" s="49"/>
      <c r="B8" s="534"/>
      <c r="C8" s="531"/>
      <c r="D8" s="534"/>
      <c r="E8" s="529"/>
      <c r="F8" s="531"/>
      <c r="G8" s="526"/>
      <c r="H8" s="531"/>
    </row>
    <row r="9" spans="1:8" ht="15" customHeight="1">
      <c r="A9" s="50"/>
      <c r="B9" s="532" t="s">
        <v>150</v>
      </c>
      <c r="C9" s="346" t="s">
        <v>287</v>
      </c>
      <c r="D9" s="532" t="s">
        <v>160</v>
      </c>
      <c r="E9" s="527" t="s">
        <v>291</v>
      </c>
      <c r="F9" s="346" t="s">
        <v>292</v>
      </c>
      <c r="G9" s="524"/>
      <c r="H9" s="346"/>
    </row>
    <row r="10" spans="1:8" ht="15" customHeight="1">
      <c r="A10" s="59" t="s">
        <v>74</v>
      </c>
      <c r="B10" s="533"/>
      <c r="C10" s="538"/>
      <c r="D10" s="533"/>
      <c r="E10" s="528"/>
      <c r="F10" s="530"/>
      <c r="G10" s="525"/>
      <c r="H10" s="530"/>
    </row>
    <row r="11" spans="1:8" ht="15" customHeight="1">
      <c r="A11" s="57" t="s">
        <v>79</v>
      </c>
      <c r="B11" s="533"/>
      <c r="C11" s="538"/>
      <c r="D11" s="533"/>
      <c r="E11" s="528"/>
      <c r="F11" s="530"/>
      <c r="G11" s="525"/>
      <c r="H11" s="530"/>
    </row>
    <row r="12" spans="1:8" ht="15" customHeight="1" thickBot="1">
      <c r="A12" s="49"/>
      <c r="B12" s="534"/>
      <c r="C12" s="539"/>
      <c r="D12" s="534"/>
      <c r="E12" s="529"/>
      <c r="F12" s="531"/>
      <c r="G12" s="526"/>
      <c r="H12" s="531"/>
    </row>
    <row r="13" spans="1:8" ht="15" customHeight="1">
      <c r="A13" s="60" t="s">
        <v>75</v>
      </c>
      <c r="B13" s="535" t="s">
        <v>157</v>
      </c>
      <c r="C13" s="346" t="s">
        <v>282</v>
      </c>
      <c r="D13" s="532" t="s">
        <v>230</v>
      </c>
      <c r="E13" s="346" t="s">
        <v>295</v>
      </c>
      <c r="F13" s="346" t="s">
        <v>301</v>
      </c>
      <c r="G13" s="524"/>
      <c r="H13" s="346"/>
    </row>
    <row r="14" spans="1:8" ht="15" customHeight="1">
      <c r="A14" s="53" t="s">
        <v>68</v>
      </c>
      <c r="B14" s="536"/>
      <c r="C14" s="530"/>
      <c r="D14" s="533"/>
      <c r="E14" s="528"/>
      <c r="F14" s="530"/>
      <c r="G14" s="525"/>
      <c r="H14" s="530"/>
    </row>
    <row r="15" spans="1:8" ht="15" customHeight="1">
      <c r="A15" s="51" t="s">
        <v>69</v>
      </c>
      <c r="B15" s="536"/>
      <c r="C15" s="530"/>
      <c r="D15" s="533"/>
      <c r="E15" s="528"/>
      <c r="F15" s="530"/>
      <c r="G15" s="525"/>
      <c r="H15" s="530"/>
    </row>
    <row r="16" spans="1:8" ht="15" customHeight="1" thickBot="1">
      <c r="A16" s="52" t="s">
        <v>64</v>
      </c>
      <c r="B16" s="537"/>
      <c r="C16" s="531"/>
      <c r="D16" s="534"/>
      <c r="E16" s="529"/>
      <c r="F16" s="531"/>
      <c r="G16" s="526"/>
      <c r="H16" s="531"/>
    </row>
    <row r="17" spans="1:8" ht="15" customHeight="1">
      <c r="A17" s="60" t="s">
        <v>76</v>
      </c>
      <c r="B17" s="535" t="s">
        <v>151</v>
      </c>
      <c r="C17" s="346" t="s">
        <v>283</v>
      </c>
      <c r="D17" s="532" t="s">
        <v>161</v>
      </c>
      <c r="E17" s="527" t="s">
        <v>293</v>
      </c>
      <c r="F17" s="346" t="s">
        <v>294</v>
      </c>
      <c r="G17" s="524"/>
      <c r="H17" s="346"/>
    </row>
    <row r="18" spans="1:8" ht="15" customHeight="1">
      <c r="A18" s="53" t="s">
        <v>65</v>
      </c>
      <c r="B18" s="536"/>
      <c r="C18" s="544"/>
      <c r="D18" s="533"/>
      <c r="E18" s="528"/>
      <c r="F18" s="530"/>
      <c r="G18" s="525"/>
      <c r="H18" s="530"/>
    </row>
    <row r="19" spans="1:8" ht="15" customHeight="1">
      <c r="A19" s="53" t="s">
        <v>70</v>
      </c>
      <c r="B19" s="536"/>
      <c r="C19" s="544"/>
      <c r="D19" s="533"/>
      <c r="E19" s="528"/>
      <c r="F19" s="530"/>
      <c r="G19" s="525"/>
      <c r="H19" s="530"/>
    </row>
    <row r="20" spans="1:8" ht="15" customHeight="1" thickBot="1">
      <c r="A20" s="53" t="s">
        <v>71</v>
      </c>
      <c r="B20" s="537"/>
      <c r="C20" s="545"/>
      <c r="D20" s="534"/>
      <c r="E20" s="529"/>
      <c r="F20" s="531"/>
      <c r="G20" s="526"/>
      <c r="H20" s="531"/>
    </row>
    <row r="21" spans="1:8" ht="15" customHeight="1">
      <c r="A21" s="60" t="s">
        <v>77</v>
      </c>
      <c r="B21" s="532" t="s">
        <v>152</v>
      </c>
      <c r="C21" s="346" t="s">
        <v>284</v>
      </c>
      <c r="D21" s="532" t="s">
        <v>278</v>
      </c>
      <c r="E21" s="527" t="s">
        <v>296</v>
      </c>
      <c r="F21" s="346" t="s">
        <v>297</v>
      </c>
      <c r="G21" s="524"/>
      <c r="H21" s="346"/>
    </row>
    <row r="22" spans="1:8" ht="15" customHeight="1">
      <c r="A22" s="58" t="s">
        <v>72</v>
      </c>
      <c r="B22" s="533"/>
      <c r="C22" s="538"/>
      <c r="D22" s="533"/>
      <c r="E22" s="528"/>
      <c r="F22" s="530"/>
      <c r="G22" s="525"/>
      <c r="H22" s="530"/>
    </row>
    <row r="23" spans="1:8" ht="15" customHeight="1">
      <c r="A23" s="54"/>
      <c r="B23" s="533"/>
      <c r="C23" s="538"/>
      <c r="D23" s="533"/>
      <c r="E23" s="528"/>
      <c r="F23" s="530"/>
      <c r="G23" s="525"/>
      <c r="H23" s="530"/>
    </row>
    <row r="24" spans="1:8" ht="15" customHeight="1" thickBot="1">
      <c r="A24" s="49"/>
      <c r="B24" s="534"/>
      <c r="C24" s="539"/>
      <c r="D24" s="534"/>
      <c r="E24" s="529"/>
      <c r="F24" s="531"/>
      <c r="G24" s="526"/>
      <c r="H24" s="531"/>
    </row>
    <row r="25" spans="1:8" ht="15" customHeight="1">
      <c r="A25" s="60" t="s">
        <v>77</v>
      </c>
      <c r="B25" s="532" t="s">
        <v>153</v>
      </c>
      <c r="C25" s="346" t="s">
        <v>285</v>
      </c>
      <c r="D25" s="532" t="s">
        <v>279</v>
      </c>
      <c r="E25" s="527" t="s">
        <v>298</v>
      </c>
      <c r="F25" s="346" t="s">
        <v>299</v>
      </c>
      <c r="G25" s="524"/>
      <c r="H25" s="346"/>
    </row>
    <row r="26" spans="1:8" ht="15" customHeight="1">
      <c r="A26" s="58" t="s">
        <v>73</v>
      </c>
      <c r="B26" s="533"/>
      <c r="C26" s="538"/>
      <c r="D26" s="533"/>
      <c r="E26" s="528"/>
      <c r="F26" s="530"/>
      <c r="G26" s="525"/>
      <c r="H26" s="530"/>
    </row>
    <row r="27" spans="1:8" ht="15" customHeight="1">
      <c r="A27" s="51" t="s">
        <v>78</v>
      </c>
      <c r="B27" s="533"/>
      <c r="C27" s="538"/>
      <c r="D27" s="533"/>
      <c r="E27" s="528"/>
      <c r="F27" s="530"/>
      <c r="G27" s="525"/>
      <c r="H27" s="530"/>
    </row>
    <row r="28" spans="1:8" ht="15" customHeight="1" thickBot="1">
      <c r="A28" s="49"/>
      <c r="B28" s="534"/>
      <c r="C28" s="539"/>
      <c r="D28" s="534"/>
      <c r="E28" s="529"/>
      <c r="F28" s="531"/>
      <c r="G28" s="526"/>
      <c r="H28" s="531"/>
    </row>
    <row r="29" spans="1:8" ht="15" customHeight="1">
      <c r="A29" s="60" t="s">
        <v>77</v>
      </c>
      <c r="B29" s="532" t="s">
        <v>154</v>
      </c>
      <c r="C29" s="346" t="s">
        <v>286</v>
      </c>
      <c r="D29" s="532" t="s">
        <v>162</v>
      </c>
      <c r="E29" s="346" t="s">
        <v>231</v>
      </c>
      <c r="F29" s="346" t="s">
        <v>300</v>
      </c>
      <c r="G29" s="524"/>
      <c r="H29" s="346" t="s">
        <v>302</v>
      </c>
    </row>
    <row r="30" spans="1:8" ht="15" customHeight="1">
      <c r="A30" s="58" t="s">
        <v>13</v>
      </c>
      <c r="B30" s="533"/>
      <c r="C30" s="538"/>
      <c r="D30" s="533"/>
      <c r="E30" s="528"/>
      <c r="F30" s="530"/>
      <c r="G30" s="525"/>
      <c r="H30" s="530"/>
    </row>
    <row r="31" spans="1:8" ht="15" customHeight="1">
      <c r="A31" s="385" t="s">
        <v>14</v>
      </c>
      <c r="B31" s="533"/>
      <c r="C31" s="538"/>
      <c r="D31" s="533"/>
      <c r="E31" s="528"/>
      <c r="F31" s="530"/>
      <c r="G31" s="525"/>
      <c r="H31" s="530"/>
    </row>
    <row r="32" spans="1:8" ht="15" customHeight="1" thickBot="1">
      <c r="A32" s="385"/>
      <c r="B32" s="534"/>
      <c r="C32" s="539"/>
      <c r="D32" s="534"/>
      <c r="E32" s="529"/>
      <c r="F32" s="531"/>
      <c r="G32" s="526"/>
      <c r="H32" s="531"/>
    </row>
    <row r="33" spans="1:8" ht="12">
      <c r="A33" s="515" t="s">
        <v>63</v>
      </c>
      <c r="B33" s="516"/>
      <c r="C33" s="516"/>
      <c r="D33" s="516"/>
      <c r="E33" s="516"/>
      <c r="F33" s="516"/>
      <c r="G33" s="516"/>
      <c r="H33" s="517"/>
    </row>
    <row r="34" spans="1:8" ht="12">
      <c r="A34" s="518"/>
      <c r="B34" s="519"/>
      <c r="C34" s="519"/>
      <c r="D34" s="519"/>
      <c r="E34" s="519"/>
      <c r="F34" s="519"/>
      <c r="G34" s="519"/>
      <c r="H34" s="520"/>
    </row>
    <row r="35" spans="1:8" ht="12">
      <c r="A35" s="518"/>
      <c r="B35" s="519"/>
      <c r="C35" s="519"/>
      <c r="D35" s="519"/>
      <c r="E35" s="519"/>
      <c r="F35" s="519"/>
      <c r="G35" s="519"/>
      <c r="H35" s="520"/>
    </row>
    <row r="36" spans="1:8" ht="12" thickBot="1">
      <c r="A36" s="521"/>
      <c r="B36" s="522"/>
      <c r="C36" s="522"/>
      <c r="D36" s="522"/>
      <c r="E36" s="522"/>
      <c r="F36" s="522"/>
      <c r="G36" s="522"/>
      <c r="H36" s="523"/>
    </row>
    <row r="37" ht="12.75" customHeight="1"/>
  </sheetData>
  <sheetProtection/>
  <mergeCells count="53">
    <mergeCell ref="C5:C8"/>
    <mergeCell ref="C9:C12"/>
    <mergeCell ref="C13:C16"/>
    <mergeCell ref="C17:C20"/>
    <mergeCell ref="C21:C24"/>
    <mergeCell ref="C25:C28"/>
    <mergeCell ref="C29:C32"/>
    <mergeCell ref="G2:H4"/>
    <mergeCell ref="B5:B8"/>
    <mergeCell ref="D5:D8"/>
    <mergeCell ref="D13:D16"/>
    <mergeCell ref="D9:D12"/>
    <mergeCell ref="F5:F8"/>
    <mergeCell ref="F9:F12"/>
    <mergeCell ref="F13:F16"/>
    <mergeCell ref="E5:E8"/>
    <mergeCell ref="B13:B16"/>
    <mergeCell ref="A31:A32"/>
    <mergeCell ref="E9:E12"/>
    <mergeCell ref="E13:E16"/>
    <mergeCell ref="E17:E20"/>
    <mergeCell ref="B29:B32"/>
    <mergeCell ref="B25:B28"/>
    <mergeCell ref="B9:B12"/>
    <mergeCell ref="D25:D28"/>
    <mergeCell ref="D29:D32"/>
    <mergeCell ref="D21:D24"/>
    <mergeCell ref="B17:B20"/>
    <mergeCell ref="B21:B24"/>
    <mergeCell ref="D17:D20"/>
    <mergeCell ref="E21:E24"/>
    <mergeCell ref="F25:F28"/>
    <mergeCell ref="F21:F24"/>
    <mergeCell ref="F17:F20"/>
    <mergeCell ref="E25:E28"/>
    <mergeCell ref="G5:G8"/>
    <mergeCell ref="G9:G12"/>
    <mergeCell ref="G13:G16"/>
    <mergeCell ref="G17:G20"/>
    <mergeCell ref="H5:H8"/>
    <mergeCell ref="H9:H12"/>
    <mergeCell ref="H13:H16"/>
    <mergeCell ref="H17:H20"/>
    <mergeCell ref="D1:E1"/>
    <mergeCell ref="A33:H36"/>
    <mergeCell ref="G21:G24"/>
    <mergeCell ref="G25:G28"/>
    <mergeCell ref="G29:G32"/>
    <mergeCell ref="H21:H24"/>
    <mergeCell ref="H25:H28"/>
    <mergeCell ref="H29:H32"/>
    <mergeCell ref="E29:E32"/>
    <mergeCell ref="F29:F32"/>
  </mergeCells>
  <printOptions/>
  <pageMargins left="0.56" right="0.35" top="0.52" bottom="0.37" header="0.36" footer="0.32"/>
  <pageSetup fitToHeight="1" fitToWidth="1" horizontalDpi="600" verticalDpi="600" orientation="landscape" paperSize="9" scale="97" r:id="rId2"/>
  <headerFooter alignWithMargins="0">
    <oddHeader>&amp;R&amp;D</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Kantonale 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Kessler</dc:creator>
  <cp:keywords/>
  <dc:description/>
  <cp:lastModifiedBy>Silvio Covi</cp:lastModifiedBy>
  <cp:lastPrinted>2019-11-05T12:19:23Z</cp:lastPrinted>
  <dcterms:created xsi:type="dcterms:W3CDTF">2006-12-13T11:30:50Z</dcterms:created>
  <dcterms:modified xsi:type="dcterms:W3CDTF">2020-01-30T13:40:06Z</dcterms:modified>
  <cp:category/>
  <cp:version/>
  <cp:contentType/>
  <cp:contentStatus/>
</cp:coreProperties>
</file>