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400" windowHeight="11985" activeTab="0"/>
  </bookViews>
  <sheets>
    <sheet name="Form1_Situation" sheetId="1" r:id="rId1"/>
    <sheet name="Beant Fragen 2010" sheetId="2" r:id="rId2"/>
    <sheet name="Form1_Fotoprotokoll" sheetId="3" r:id="rId3"/>
    <sheet name="Form2" sheetId="4" r:id="rId4"/>
    <sheet name="Form2 Rück mit Antworten" sheetId="5" r:id="rId5"/>
    <sheet name="Form21_Versfl_1" sheetId="6" r:id="rId6"/>
    <sheet name="Form3" sheetId="7" r:id="rId7"/>
    <sheet name="Form4" sheetId="8" r:id="rId8"/>
    <sheet name="Form5" sheetId="9" r:id="rId9"/>
  </sheets>
  <externalReferences>
    <externalReference r:id="rId12"/>
  </externalReferences>
  <definedNames>
    <definedName name="_xlnm.Print_Titles" localSheetId="2">'Form1_Fotoprotokoll'!$1:$3</definedName>
    <definedName name="_xlnm.Print_Titles" localSheetId="4">'Form2 Rück mit Antworten'!$1:$3</definedName>
    <definedName name="_xlnm.Print_Titles" localSheetId="5">'Form21_Versfl_1'!$6:$7</definedName>
    <definedName name="_xlnm.Print_Titles" localSheetId="7">'Form4'!$19:$20</definedName>
  </definedNames>
  <calcPr fullCalcOnLoad="1"/>
</workbook>
</file>

<file path=xl/sharedStrings.xml><?xml version="1.0" encoding="utf-8"?>
<sst xmlns="http://schemas.openxmlformats.org/spreadsheetml/2006/main" count="346" uniqueCount="278">
  <si>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</si>
  <si>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</si>
  <si>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</si>
  <si>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</si>
  <si>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</si>
  <si>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</si>
  <si>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</si>
  <si>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</si>
  <si>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</si>
  <si>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</si>
  <si>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</si>
  <si>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Zieltyp:</t>
  </si>
  <si>
    <t xml:space="preserve">3. Zustand, Entwicklungstendenz und Massnahmen </t>
  </si>
  <si>
    <t xml:space="preserve"> - Aufwuchs</t>
  </si>
  <si>
    <t>(bis und mit Dickung, 40 cm
Höhe bis 12 cm BHD)</t>
  </si>
  <si>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</si>
  <si>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</si>
  <si>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</si>
  <si>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</si>
  <si>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</si>
  <si>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</si>
  <si>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</si>
  <si>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</si>
  <si>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</si>
  <si>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</si>
  <si>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</si>
  <si>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</si>
  <si>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</si>
  <si>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</si>
  <si>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</si>
  <si>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</si>
  <si>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</si>
  <si>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</si>
  <si>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</si>
  <si>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</si>
  <si>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</si>
  <si>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</si>
  <si>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</si>
  <si>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</si>
  <si>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</si>
  <si>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</si>
  <si>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</si>
  <si>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</si>
  <si>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</si>
  <si>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</si>
  <si>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</si>
  <si>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</si>
  <si>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</si>
  <si>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</si>
  <si>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</si>
  <si>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</si>
  <si>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</si>
  <si>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</si>
  <si>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</si>
  <si>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</si>
  <si>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</si>
  <si>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</si>
  <si>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</si>
  <si>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</si>
  <si>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NaiS / Formular 5</t>
  </si>
  <si>
    <t xml:space="preserve">Bestandes- und 
Einzelbaummerkmale 
</t>
  </si>
  <si>
    <t xml:space="preserve">Minimalprofil 
(inkl. Naturgefahren)
</t>
  </si>
  <si>
    <t xml:space="preserve"> Wirkungsanalyse</t>
  </si>
  <si>
    <t>Bemerkungen:</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</si>
  <si>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</si>
  <si>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</si>
  <si>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</si>
  <si>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</si>
  <si>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</si>
  <si>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</si>
  <si>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</si>
  <si>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</si>
  <si>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</si>
  <si>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</si>
  <si>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</si>
  <si>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</si>
  <si>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</si>
  <si>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</si>
  <si>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</si>
  <si>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</si>
  <si>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</si>
  <si>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</si>
  <si>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verhältnis-
mässig 
</t>
  </si>
  <si>
    <t xml:space="preserve">     </t>
  </si>
  <si>
    <t xml:space="preserve">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</si>
  <si>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</si>
  <si>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</si>
  <si>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</si>
  <si>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</si>
  <si>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</si>
  <si>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</si>
  <si>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t xml:space="preserve">Weiserfl.: Nr. </t>
  </si>
  <si>
    <t xml:space="preserve">      Nächster Eingriff: ………………….……</t>
  </si>
  <si>
    <t>6. Etappenziele mit</t>
  </si>
  <si>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</si>
  <si>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</si>
  <si>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</si>
  <si>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</si>
  <si>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</si>
  <si>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</si>
  <si>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</si>
  <si>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</si>
  <si>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</si>
  <si>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 xml:space="preserve"> 7. Grundlagen für Kostenschätzung: </t>
  </si>
  <si>
    <t xml:space="preserve"> 8. Aufbereitung des Holzes: </t>
  </si>
  <si>
    <t xml:space="preserve"> 9. Beobachtungsprogramm</t>
  </si>
  <si>
    <t xml:space="preserve"> 10. Beobachtungsprotokoll</t>
  </si>
  <si>
    <t>Etappenziele
Jahr ………….</t>
  </si>
  <si>
    <t>Zustand 2 
Jahr …………</t>
  </si>
  <si>
    <t>Zustand 1
Jahr …………</t>
  </si>
  <si>
    <t>NaiS</t>
  </si>
  <si>
    <t>Fotoprotokoll</t>
  </si>
  <si>
    <t>Fassung: 16.01.2003</t>
  </si>
  <si>
    <t xml:space="preserve"> Weiserfl. Nr.</t>
  </si>
  <si>
    <t>Datum</t>
  </si>
  <si>
    <t>Fotostandort
Nr.</t>
  </si>
  <si>
    <t>Aufnahme-
richtung</t>
  </si>
  <si>
    <t xml:space="preserve">Brenn-
weite </t>
  </si>
  <si>
    <t xml:space="preserve">  Bemerkungen
</t>
  </si>
  <si>
    <t xml:space="preserve"> Gemeinde/Ort: </t>
  </si>
  <si>
    <r>
      <t>NaiS / Formular 2 (Rückseite)</t>
    </r>
    <r>
      <rPr>
        <sz val="10"/>
        <rFont val="Arial"/>
        <family val="2"/>
      </rPr>
      <t xml:space="preserve">              </t>
    </r>
  </si>
  <si>
    <r>
      <t>Gemeinde / Ort:</t>
    </r>
    <r>
      <rPr>
        <sz val="10"/>
        <rFont val="Arial"/>
        <family val="2"/>
      </rPr>
      <t xml:space="preserve"> </t>
    </r>
  </si>
  <si>
    <r>
      <t>NaiS / Formular 21</t>
    </r>
    <r>
      <rPr>
        <sz val="10"/>
        <rFont val="Arial"/>
        <family val="2"/>
      </rPr>
      <t xml:space="preserve">           </t>
    </r>
  </si>
  <si>
    <t>Erläuterungen "Versuchsflächen"</t>
  </si>
  <si>
    <t>Versuchsfläche</t>
  </si>
  <si>
    <t xml:space="preserve">Beschreibung </t>
  </si>
  <si>
    <t>Fragestellungen</t>
  </si>
  <si>
    <t>Massnahmen-/Beobachtungsprotokoll</t>
  </si>
  <si>
    <t>Beschreibung</t>
  </si>
  <si>
    <t>BearbeiterIn</t>
  </si>
  <si>
    <t>Fazit / Schlussfolgerung</t>
  </si>
  <si>
    <r>
      <t xml:space="preserve">Grund für Weiserfläche: </t>
    </r>
    <r>
      <rPr>
        <sz val="9"/>
        <rFont val="Arial"/>
        <family val="2"/>
      </rPr>
      <t>(Geltungsbereich u. Fragestellung)</t>
    </r>
  </si>
  <si>
    <t>Waldfunktion(en):</t>
  </si>
  <si>
    <t>Bemerkung:</t>
  </si>
  <si>
    <t>Schutzwald (Rutsch/Murgang)</t>
  </si>
  <si>
    <t>Franz Krummenacher, Urs Felder, Brächt Wasser, Michiel Fehr</t>
  </si>
  <si>
    <r>
      <t xml:space="preserve">2. Naturgefahr + Wirksamkeit: </t>
    </r>
    <r>
      <rPr>
        <sz val="11"/>
        <rFont val="Arial"/>
        <family val="2"/>
      </rPr>
      <t xml:space="preserve">  Rutsch/Murgang, Entstehungsgebiet; gross</t>
    </r>
  </si>
  <si>
    <t xml:space="preserve">Rasenschmiele (Deschampsia cespitosa), Dicranum </t>
  </si>
  <si>
    <t>vereinzelt: Pestwurz (petasites albus), Schwalbenwurzenzian (Gentiana asclepiadea), Rippenfarn (Blechnum spicant)</t>
  </si>
  <si>
    <t>Waldgerste (Hordelymus europaeus) 10%; Brombeere (Rubus) 10%</t>
  </si>
  <si>
    <t>Weide 40%, Vobe 40%, Fi 10%, BAh 5%, Holunder 5%</t>
  </si>
  <si>
    <r>
      <t>Verjüngung:</t>
    </r>
    <r>
      <rPr>
        <sz val="9"/>
        <rFont val="Arial"/>
        <family val="2"/>
      </rPr>
      <t xml:space="preserve"> Nur im Aufwuchs vorhanden. Vermutlich schon etabliert, bevor Vegetationskonkurrenz nach Windwurf und Borkenkäfer stark gestiegen ist.</t>
    </r>
  </si>
  <si>
    <r>
      <t xml:space="preserve">Vegetationsaspekt: </t>
    </r>
    <r>
      <rPr>
        <sz val="9"/>
        <rFont val="Arial"/>
        <family val="2"/>
      </rPr>
      <t xml:space="preserve">Rasenschmiele (Deschampsia cespitosa) 30%, Alpenfarn (Athyrium alpestre) 30%, Himbeere (Rubus idaeus) 20%; </t>
    </r>
  </si>
  <si>
    <r>
      <t xml:space="preserve">Vegetationsaspekt: </t>
    </r>
    <r>
      <rPr>
        <sz val="9"/>
        <rFont val="Arial"/>
        <family val="2"/>
      </rPr>
      <t xml:space="preserve">v.a. Zwerg-Segge (Carex humilis), Hasenlattich (Prenanthes purpurea), Himbeere (Rubus idaeus), Besenheide (Calluna vulgaris), </t>
    </r>
  </si>
  <si>
    <r>
      <t xml:space="preserve">Vegetationsaspekt: </t>
    </r>
    <r>
      <rPr>
        <sz val="9"/>
        <rFont val="Arial"/>
        <family val="2"/>
      </rPr>
      <t>Himbeere (Rubus idaeus) 80%, Alpenfarn (Athyrium alpestre) 20%, wenig Brombeere (Rubus)</t>
    </r>
  </si>
  <si>
    <r>
      <t>Verjüngung:</t>
    </r>
    <r>
      <rPr>
        <sz val="9"/>
        <rFont val="Arial"/>
        <family val="2"/>
      </rPr>
      <t xml:space="preserve"> Weide im Aufwuchs, sonst keine Verjüngung sichtbar, auch auf gemähtem Begehungsweg.</t>
    </r>
  </si>
  <si>
    <t xml:space="preserve">Ansamung unter Pioniervegetation findet statt. </t>
  </si>
  <si>
    <r>
      <t xml:space="preserve">1. Saure, trockene Kuppe (10%): </t>
    </r>
    <r>
      <rPr>
        <sz val="9"/>
        <rFont val="Arial"/>
        <family val="2"/>
      </rPr>
      <t xml:space="preserve">Bereich mit wenig Vegetationskonkurrenz. </t>
    </r>
  </si>
  <si>
    <r>
      <t xml:space="preserve">2. Grasiger Typ (30%): </t>
    </r>
    <r>
      <rPr>
        <sz val="9"/>
        <rFont val="Arial"/>
        <family val="2"/>
      </rPr>
      <t>Bereich mit üppiber Bodenvegetation, ca. 70cm hoch, Deckung 100%</t>
    </r>
  </si>
  <si>
    <r>
      <t xml:space="preserve">3. Himbeerflur in Mulden (60%): </t>
    </r>
    <r>
      <rPr>
        <sz val="9"/>
        <rFont val="Arial"/>
        <family val="2"/>
      </rPr>
      <t>Himbeerdominierte, üppige Bodenvegetation, ca. 120-160cm hoch, Deckung 100%</t>
    </r>
  </si>
  <si>
    <t>Zustand
Jahr 2010</t>
  </si>
  <si>
    <r>
      <t xml:space="preserve">    </t>
    </r>
    <r>
      <rPr>
        <b/>
        <sz val="11"/>
        <rFont val="Arial"/>
        <family val="2"/>
      </rPr>
      <t>Kontrollwerten</t>
    </r>
    <r>
      <rPr>
        <sz val="9"/>
        <rFont val="Arial"/>
        <family val="2"/>
      </rPr>
      <t xml:space="preserve">
 </t>
    </r>
    <r>
      <rPr>
        <sz val="8"/>
        <rFont val="Arial"/>
        <family val="2"/>
      </rPr>
      <t>Wird in 20 Jahren überprüft.</t>
    </r>
  </si>
  <si>
    <t>Genügend entwicklungsfähige Bäume in mind. 2 Ø-Klassen/ha</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</si>
  <si>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</si>
  <si>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</si>
  <si>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</si>
  <si>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</si>
  <si>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r>
      <t xml:space="preserve">Ta  40%
Fi  35%
Bu 20% (v.a. im unteren Teil) </t>
    </r>
    <r>
      <rPr>
        <b/>
        <sz val="8"/>
        <rFont val="Arial"/>
        <family val="2"/>
      </rPr>
      <t>2)</t>
    </r>
    <r>
      <rPr>
        <sz val="8"/>
        <rFont val="Arial"/>
        <family val="2"/>
      </rPr>
      <t xml:space="preserve">
VbBe/BAh 5%</t>
    </r>
  </si>
  <si>
    <t>2)</t>
  </si>
  <si>
    <t>Einzelbäume (Ta) sowie Rotten oder Kleinkollektive (Fi)
Lückengrösse max. 6 a, bei gesicherter Verjüngung max. 12 a
Deckungsgrad dauernd &gt; 40%</t>
  </si>
  <si>
    <t>Ta 95%
Fi 5%
Laubholz fehlt als Samenbäume</t>
  </si>
  <si>
    <t>siehe Verjüngung</t>
  </si>
  <si>
    <t>verschiedene Durchmesserklassen vorhanden (auch &lt; 12cm), aber nicht ausreichend</t>
  </si>
  <si>
    <t>Verbleibende Ta sind stabil</t>
  </si>
  <si>
    <t>weder Deckungsgrad noch Mischung erreicht</t>
  </si>
  <si>
    <t>3)</t>
  </si>
  <si>
    <t>5)</t>
  </si>
  <si>
    <r>
      <t xml:space="preserve">1) 
</t>
    </r>
    <r>
      <rPr>
        <sz val="8"/>
        <rFont val="Arial"/>
        <family val="2"/>
      </rPr>
      <t xml:space="preserve">Typ 1: Ta, Ri, VoBe vorhanden, Mischung zielgerecht </t>
    </r>
    <r>
      <rPr>
        <b/>
        <sz val="8"/>
        <rFont val="Arial"/>
        <family val="2"/>
      </rPr>
      <t>4)</t>
    </r>
    <r>
      <rPr>
        <sz val="8"/>
        <rFont val="Arial"/>
        <family val="2"/>
      </rPr>
      <t xml:space="preserve">
Typ 2,3: ungenügend resp. gar kein Anwuchs</t>
    </r>
  </si>
  <si>
    <t>4)</t>
  </si>
  <si>
    <t>6)</t>
  </si>
  <si>
    <t>Differnezierung des Standorts in drei mosaikartig angeordneten Typen</t>
  </si>
  <si>
    <t>639 594 / 193 850</t>
  </si>
  <si>
    <t>1270m ü.M.</t>
  </si>
  <si>
    <r>
      <t xml:space="preserve">vgl. Typen auf Rückseite </t>
    </r>
    <r>
      <rPr>
        <b/>
        <i/>
        <sz val="8"/>
        <rFont val="Arial"/>
        <family val="2"/>
      </rPr>
      <t xml:space="preserve">1) </t>
    </r>
    <r>
      <rPr>
        <i/>
        <sz val="8"/>
        <rFont val="Arial"/>
        <family val="2"/>
      </rPr>
      <t>und Situationsskizze</t>
    </r>
    <r>
      <rPr>
        <sz val="8"/>
        <rFont val="Arial"/>
        <family val="2"/>
      </rPr>
      <t xml:space="preserve">
In Typ 3 Moderholz noch nicht verjüngungsbereit</t>
    </r>
  </si>
  <si>
    <t xml:space="preserve">Verjüngung: auf ganzer fläche gruppenweise vorhanden, ca. alle 2m; Fi 45% (30-50cm hoch), VoBe 40%, Ta 10%, Weide/Birke 5%, </t>
  </si>
  <si>
    <r>
      <t>Merkmale:</t>
    </r>
    <r>
      <rPr>
        <sz val="9"/>
        <rFont val="Arial"/>
        <family val="2"/>
      </rPr>
      <t xml:space="preserve"> Regelässig verstreut alte Stöcke und liegendes Holz</t>
    </r>
  </si>
  <si>
    <r>
      <t>Vermutung:</t>
    </r>
    <r>
      <rPr>
        <sz val="9"/>
        <rFont val="Arial"/>
        <family val="2"/>
      </rPr>
      <t xml:space="preserve"> 10 Jahre keine Verjüngung, Zunahme von Holunder und VoBe. Danach stellt sich Verjüngung von Fi auf Moderholz ein und eine erste </t>
    </r>
  </si>
  <si>
    <t>Michiel Fehr</t>
  </si>
  <si>
    <t>stehendes Totholz, Ablauf des Zusammenbruchs?</t>
  </si>
  <si>
    <t xml:space="preserve">Vegetationsaspekt u. Aufw. Weide, kommen unter </t>
  </si>
  <si>
    <t>Schirm der Wie später die Schlussbaumarten</t>
  </si>
  <si>
    <t>Fi-Verjüngung und Vegetationsaspekt</t>
  </si>
  <si>
    <t>Fi-Verjüngung und Vegetationsaspekt (Ausschnitt)</t>
  </si>
  <si>
    <t>stehendes Totholz und Vegetationsaspekt, Entwicklung?</t>
  </si>
  <si>
    <t>stehendes Totholz und einzelne Weisstannen,</t>
  </si>
  <si>
    <t>Entwicklung?</t>
  </si>
  <si>
    <t>Vegetationsaspekt mit Weiden und einzelnen Holundern</t>
  </si>
  <si>
    <t>im Aufwuchs, Entwicklung?</t>
  </si>
  <si>
    <t>Detail</t>
  </si>
  <si>
    <t>Nr. 2</t>
  </si>
  <si>
    <t>Übersicht ganzer Stamm auf dem Moderholzverjüngung</t>
  </si>
  <si>
    <t>erwartet wird</t>
  </si>
  <si>
    <t>Stammabschnitt 0-7m, Rindenanteil 70%, Spechtlöcher</t>
  </si>
  <si>
    <t>Nr. 1</t>
  </si>
  <si>
    <t>Stammabschnitt 0-7m, Rindenanteil 50%, Spechtlöcher</t>
  </si>
  <si>
    <t>Nr. 3</t>
  </si>
  <si>
    <t xml:space="preserve">Stammabschnitt 14-21m, 2/3 mit Bodenkontakt, ohne </t>
  </si>
  <si>
    <t>Rinde, beginnender Holzabbau</t>
  </si>
  <si>
    <t>Nr. 4</t>
  </si>
  <si>
    <t>Nr. 5</t>
  </si>
  <si>
    <t>Nr. 6</t>
  </si>
  <si>
    <t>Nr. 7</t>
  </si>
  <si>
    <t>Rinde, beginnender Holzabbau (Detail)</t>
  </si>
  <si>
    <t>Franz Krummenacher in Vegetationsaspekt „Himbeerflur“</t>
  </si>
  <si>
    <t>Höhe 1,2-1,4m (Stock von Franz)</t>
  </si>
  <si>
    <t>Übersicht stehendes Totholz, Ablauf des Zusammenbruchs?</t>
  </si>
  <si>
    <t>Vegetationsaspekt mit Weiden im Aufwuchs</t>
  </si>
  <si>
    <t>oberer Teil liegender Stamm auf dem Moderholz-</t>
  </si>
  <si>
    <t>verjüngung erwartet wird</t>
  </si>
  <si>
    <t xml:space="preserve">Vegetationsaspekt mit Wei u. einer VBe im Aufw., werden </t>
  </si>
  <si>
    <t>sich unter Wei u. VBe die Schlussbaumarten einstellen?</t>
  </si>
  <si>
    <t>Vegetationsaspekt mit stehendem Totholz</t>
  </si>
  <si>
    <t>Übersicht stehendes Totholz</t>
  </si>
  <si>
    <t>unterer Teil liegender Stamm auf dem Moderholz-</t>
  </si>
  <si>
    <t>Franz Krummenacher</t>
  </si>
  <si>
    <t>Personen</t>
  </si>
  <si>
    <t>N Ecke der Weiserfläche (bei unterer WTa in Bildmitte)</t>
  </si>
  <si>
    <t>stehendes Totholz mit WTa, Ablauf des Zusammen-</t>
  </si>
  <si>
    <t>bruchs?</t>
  </si>
  <si>
    <t>Vegetationsaspekt</t>
  </si>
  <si>
    <t xml:space="preserve">Vegetationsaspekt „saure, trockene Kuppe“, alle 2-3m </t>
  </si>
  <si>
    <t>mehrjährige WTa, alle verbissen</t>
  </si>
  <si>
    <t>Bestandesaspekt</t>
  </si>
  <si>
    <t>Übersicht, unterer Rand der Weiserfläche</t>
  </si>
  <si>
    <t>Übersicht Weiserfläche Füfischilt</t>
  </si>
  <si>
    <t>Übersicht Füfischilt</t>
  </si>
  <si>
    <t>Stammabschnitt 7-10m mit Bodenkontakt</t>
  </si>
  <si>
    <t>Stammabschnitt 10-14m, ohne Bodenk., Rinde 10%</t>
  </si>
  <si>
    <t>Zieltyp 24 Rutsch/Murgang in Tannen- und Fichten-Tannenwälder
im Übergang zu
Zieltyp 22 Rutsch/Murgang in Tannen-Buchenwälder (Fussnote 2, Formular 2 Rückseite)</t>
  </si>
  <si>
    <r>
      <t>Die Fläche wurde vom Sturm Lothar im Dezember 1999 stark getroffen und die Bestände anschliessen durch Borkenkäferbefall weiter dezimiert.</t>
    </r>
  </si>
  <si>
    <r>
      <t xml:space="preserve">Verjüngung: Vegetationskonkurrenz </t>
    </r>
    <r>
      <rPr>
        <sz val="10"/>
        <rFont val="Arial"/>
        <family val="2"/>
      </rPr>
      <t xml:space="preserve">
* Wie entwickelt sich die Naturverjüngung in den drei Vegetationstypen? Kann im Typ 3 (Himbeerflur) überhaupt neue Verjüngung an und aufwachsen? 
</t>
    </r>
    <r>
      <rPr>
        <b/>
        <sz val="10"/>
        <rFont val="Arial"/>
        <family val="2"/>
      </rPr>
      <t>Verjüngung: Moderholz</t>
    </r>
    <r>
      <rPr>
        <sz val="10"/>
        <rFont val="Arial"/>
        <family val="2"/>
      </rPr>
      <t xml:space="preserve">
* Ab wann sind liegende Stämme als Moderholz wirksam und wie kann der Zersetzungsprozess am kostengünstigsten beschleunigt werden? (Fotostandort 2)
</t>
    </r>
    <r>
      <rPr>
        <b/>
        <sz val="10"/>
        <rFont val="Arial"/>
        <family val="2"/>
      </rPr>
      <t>Verjüngung: Wildverbiss</t>
    </r>
    <r>
      <rPr>
        <sz val="10"/>
        <rFont val="Arial"/>
        <family val="2"/>
      </rPr>
      <t xml:space="preserve">
* Wie kann vorhandener Ta-Anwuchs am effektivsten vor Verbiss geschützt und gefördert werden? (Fotostandort 1, 3)
</t>
    </r>
    <r>
      <rPr>
        <b/>
        <sz val="10"/>
        <rFont val="Arial"/>
        <family val="2"/>
      </rPr>
      <t>Borkenkäfer: stehendes und liegendes Totholz</t>
    </r>
    <r>
      <rPr>
        <sz val="10"/>
        <rFont val="Arial"/>
        <family val="2"/>
      </rPr>
      <t xml:space="preserve">
* Was passiert mit den stehenden dürren Bäumen und in welcher Zeit? (Fotostandort 3)
* Wie schnell werden die liegenden Bäume zersetzt?
* Bewegen sich die liegenden Stämme durch den Schneedruck und wird dadurch die Verjüngung beschädigt?</t>
    </r>
  </si>
  <si>
    <r>
      <t xml:space="preserve">1. Standortstyp: </t>
    </r>
    <r>
      <rPr>
        <sz val="11"/>
        <rFont val="Arial"/>
        <family val="2"/>
      </rPr>
      <t xml:space="preserve"> 50a Typischer Alpendost-Fichten-Tannenwald (18a Typischer Tannen-Buchenwald) </t>
    </r>
    <r>
      <rPr>
        <b/>
        <sz val="11"/>
        <rFont val="Arial"/>
        <family val="2"/>
      </rPr>
      <t>1) 2)</t>
    </r>
  </si>
  <si>
    <t>Nach Sturmschäden und Borkenkäfer nur noch Restbestand
Deckungsgrad 10%
Lücken &gt; 6a</t>
  </si>
  <si>
    <t>Typ 1 alle 4m gesicherter WTa-Aufwuchs mit intaktem Gipfeltrieb; in Typ 2 alle 5m gesicherter BAh-Aufw. Mit intaktem Gipfeltrieb.
Typ 3: Deckungsgrad nicht erfüllt</t>
  </si>
  <si>
    <t>Gemäss pflanzensoz. Karte wurde diese Fläche als 18a ausgeschieden (typischer Ta-Bu Wald), die Grenze zum Fichten-Tanenwald (50) wurde rund</t>
  </si>
  <si>
    <t xml:space="preserve"> 70 m. über der oberen Grenze der Wfl gelegt. Weil insbesondere die Üppigkeit der Vegetation deutlich hochmontanen Charakter zeigt, wurde die </t>
  </si>
  <si>
    <t>Weiserfläche zum Hochstauden Fichten-Tannenwald (50a) im Übergang zum typischen Tannen-Buchenwald (18a) gestellt.</t>
  </si>
  <si>
    <t>Einfluss der Waldgesellschaft 18a.</t>
  </si>
  <si>
    <t>7)</t>
  </si>
  <si>
    <t>Escholzmatt, Füfischilt</t>
  </si>
  <si>
    <t xml:space="preserve"> </t>
  </si>
  <si>
    <t>Antworten Wirkungsanalyse 2019</t>
  </si>
  <si>
    <t>Beantwortung Fragen Erstaufnahmen (13.07.2010)</t>
  </si>
  <si>
    <t>Silvio Covi, Martin Langenberg, Andreas Stalder</t>
  </si>
  <si>
    <t>-</t>
  </si>
  <si>
    <t>Himbeerfluren sind nicht mehr feststellbar. Brombeere und Alpenfarn haben überhand genommen. Auf Kuppen weniger Verj. Konkurrenz, in Mulden höchstens Weiden und sehr starke Vegetationskonkurrenz durch Brombeere und Alpenfarn.</t>
  </si>
  <si>
    <t>Moderholz</t>
  </si>
  <si>
    <t>80% der abgestorbenen Fichten sind zusammengebrochen. Es stehen nur noch einzelne Silber-Fichten</t>
  </si>
  <si>
    <t>Die liegenden Stämme sind noch zu wenig zersetzt um als Moderholz zu dienen. Auf einzelen Stämmen müsste die Verjüngung in den nächsten 5 J. einsetzen.</t>
  </si>
  <si>
    <t>Negative Einflüsse auf die Naturverjüngung durch abrollende Stämme wurden nicht beobachtet.</t>
  </si>
  <si>
    <t>Unterständige W'Ta haben sich sehr gut entwickelt, stehen alleine, stark klebastig aber sehr vital.</t>
  </si>
  <si>
    <r>
      <t>NaiS / Formular 1</t>
    </r>
    <r>
      <rPr>
        <sz val="10"/>
        <rFont val="Arial"/>
        <family val="2"/>
      </rPr>
      <t xml:space="preserve">         </t>
    </r>
  </si>
  <si>
    <t>Die 3 Vegetationstypen sind als solche nicht mehr erkennbar. Saure, trockenere Kuppen sind vorhanden und verjüngen sich gut bis sehr gut v.a. mit Fi. Ta leider stark verbissen.
Grasiger Typ und Hibeerfluren sind nicht mehr zu unterscheiden. Hingegen sind Brombeeren und Farn sehr dicht. 
Sehr schade ist, dass die Weiden systematisch und radikal abgeschnitten wurden. Die Wirkung der grossen Weiden ist nicht (mehr) erkennbar, da die Konkurrenzvegetation (insbesondere Brombeeren) sofort auf Licht reagieren.</t>
  </si>
  <si>
    <t>Verjüngung Wildverbiss</t>
  </si>
  <si>
    <t>Ta hat sich an vielen Orten üppig eingestellt. Sie wird aber nach wie vor sehr stark verbissen und kann nur vereinzelt aufwachsen. Vergl. Sep. Fotodokumentation (Füfischilt_Fotodokumentation ausserhalb FS). 
Schade ist der Rückschnitt der Weiden. So kann nicht beurteilt werden, ob sich darunter Ta-Verjüngung einstellt</t>
  </si>
  <si>
    <t>Die Bejagung muss angepasst werden. Allenfalls lohnt es sich, einen Teil der vorhandenen Naturverjüngung mittels Tok zu schützen. Dazu muss aber die jährliche Pflege sichergestellt werden.</t>
  </si>
  <si>
    <t>Die Unsicherheit der Mischung bleibt bestehen. Mit der gegenwärtigen Verjüngung kann das Minimalprofil nicht erreicht werden. Der Wildeinfluss dürfe entscheidend sein.</t>
  </si>
  <si>
    <t>Dazwischen hat es jedoch grössere Bereiche ohne Verjüngung.</t>
  </si>
  <si>
    <r>
      <t xml:space="preserve">ehemalig unterständige Ta bleiben erhalten
</t>
    </r>
    <r>
      <rPr>
        <b/>
        <sz val="8"/>
        <rFont val="Arial"/>
        <family val="2"/>
      </rPr>
      <t>7)</t>
    </r>
    <r>
      <rPr>
        <sz val="8"/>
        <rFont val="Arial"/>
        <family val="2"/>
      </rPr>
      <t xml:space="preserve">
</t>
    </r>
    <r>
      <rPr>
        <b/>
        <sz val="8"/>
        <color indexed="10"/>
        <rFont val="Arial"/>
        <family val="2"/>
      </rPr>
      <t>haben sich sehr vital entwickelt, z.T. viele Klebäste (kein Nachteil)</t>
    </r>
  </si>
  <si>
    <r>
      <t xml:space="preserve"> klumpig verteilt Entwicklungsfähige Bäume &lt;12cm
</t>
    </r>
    <r>
      <rPr>
        <b/>
        <sz val="8"/>
        <color indexed="10"/>
        <rFont val="Arial"/>
        <family val="2"/>
      </rPr>
      <t>Für Fi sicher zutreffend</t>
    </r>
  </si>
  <si>
    <r>
      <t xml:space="preserve">Deckungsgrad 20%, Einzelne Bäume aus Verjüngung im Stangenholz, mehrheitlich jedoch noch im Aufwuchs
Lücken &gt;6a </t>
    </r>
    <r>
      <rPr>
        <b/>
        <sz val="8"/>
        <color indexed="10"/>
        <rFont val="Arial"/>
        <family val="2"/>
      </rPr>
      <t>stellenweise</t>
    </r>
  </si>
  <si>
    <r>
      <t xml:space="preserve">Ta (Überhälter) bleiben stabil
</t>
    </r>
    <r>
      <rPr>
        <b/>
        <sz val="8"/>
        <color indexed="10"/>
        <rFont val="Arial"/>
        <family val="2"/>
      </rPr>
      <t>vereinzelte Ta wurden geworfen</t>
    </r>
  </si>
  <si>
    <r>
      <t xml:space="preserve">Auf Moderholz alle 10m gesicherter Fi-Anwuchs
</t>
    </r>
    <r>
      <rPr>
        <i/>
        <sz val="8"/>
        <rFont val="Arial"/>
        <family val="2"/>
      </rPr>
      <t xml:space="preserve">je nach zusätzlicher Massnahme noch zu definieren
</t>
    </r>
    <r>
      <rPr>
        <b/>
        <sz val="8"/>
        <color indexed="10"/>
        <rFont val="Arial"/>
        <family val="2"/>
      </rPr>
      <t xml:space="preserve">zu früh! </t>
    </r>
    <r>
      <rPr>
        <sz val="8"/>
        <rFont val="Arial"/>
        <family val="2"/>
      </rPr>
      <t xml:space="preserve">
</t>
    </r>
  </si>
  <si>
    <r>
      <t xml:space="preserve">Alle 10m ein verjüngungsgünstiger liegender Stamm oder Stock
</t>
    </r>
    <r>
      <rPr>
        <b/>
        <sz val="8"/>
        <color indexed="10"/>
        <rFont val="Arial"/>
        <family val="2"/>
      </rPr>
      <t>Zerfallende Silberfichten brauchen Zeit, bis sie zu Moderholz werden</t>
    </r>
  </si>
  <si>
    <r>
      <t xml:space="preserve">geworfene Dürrständer liegen lassen
Eventuell zusätzlich Versuch mit Moderholz
</t>
    </r>
    <r>
      <rPr>
        <b/>
        <sz val="8"/>
        <color indexed="10"/>
        <rFont val="Arial"/>
        <family val="2"/>
      </rPr>
      <t>Moderholz noch nicht verjüngungsbereit</t>
    </r>
  </si>
  <si>
    <r>
      <t xml:space="preserve">Im Typ 1 einzelne Ta suchen und schützen 
Im Typ2 BAh suchen und schützen
(-&gt; Rücksprache mit Bewirtschafter)
</t>
    </r>
    <r>
      <rPr>
        <b/>
        <sz val="8"/>
        <color indexed="10"/>
        <rFont val="Arial"/>
        <family val="2"/>
      </rPr>
      <t>wurde nicht gemacht, kann noch nachgeholt werden</t>
    </r>
  </si>
  <si>
    <t>Ta im Aufwuchs grösstenteils stark verbissen. Bejagung anpassen!
B'Ah auf ganzer Fläche einzeln vorhanden</t>
  </si>
  <si>
    <r>
      <t xml:space="preserve">wirksame Massnahmen 
</t>
    </r>
    <r>
      <rPr>
        <b/>
        <sz val="8"/>
        <color indexed="10"/>
        <rFont val="Arial"/>
        <family val="2"/>
      </rPr>
      <t>Beurteilung 21.08.2019</t>
    </r>
    <r>
      <rPr>
        <sz val="8"/>
        <rFont val="Arial"/>
        <family val="2"/>
      </rPr>
      <t xml:space="preserve">
</t>
    </r>
  </si>
  <si>
    <r>
      <t xml:space="preserve">Unsicherheit bezüglich Entwicklung der Mischung
</t>
    </r>
    <r>
      <rPr>
        <sz val="9"/>
        <color indexed="10"/>
        <rFont val="Arial"/>
        <family val="2"/>
      </rPr>
      <t>Die Unsicherheit der Mischung bleibt bestehen. Mit der gegenwärtigen Verjüngung kann das Minimalprofil nicht erreicht werden. Der Wildeinfluss dürfe entscheidend sein.</t>
    </r>
  </si>
  <si>
    <r>
      <t xml:space="preserve">Durch Vorverjüngung mit Laubholz und fortschreitende Zersetzung des Moderholzes entwickelt sich Keimbett positiv
</t>
    </r>
    <r>
      <rPr>
        <sz val="9"/>
        <color indexed="10"/>
        <rFont val="Arial"/>
        <family val="2"/>
      </rPr>
      <t>Bergahorn einzeln +/- regelmässig verteilt ausser in Mulden.Gute Wuchsleistung, 3 - 6 m hoch.</t>
    </r>
    <r>
      <rPr>
        <sz val="9"/>
        <rFont val="Arial"/>
        <family val="2"/>
      </rPr>
      <t xml:space="preserve">
</t>
    </r>
    <r>
      <rPr>
        <sz val="9"/>
        <color indexed="10"/>
        <rFont val="Arial"/>
        <family val="2"/>
      </rPr>
      <t>Keimbett hat sich positiv entwickelt</t>
    </r>
  </si>
  <si>
    <r>
      <t xml:space="preserve">Ta stark verbissen
</t>
    </r>
    <r>
      <rPr>
        <sz val="9"/>
        <color indexed="10"/>
        <rFont val="Arial"/>
        <family val="2"/>
      </rPr>
      <t>Ta weist stellenweise sehr üppigen Anwuchs auf. Ist grösstenteils stark verbissen, nur vereinzelt Ta im Aufwuchs ohne Verbiss (Zukunft mit Hirsch?)</t>
    </r>
  </si>
  <si>
    <r>
      <t xml:space="preserve">Entwicklung der Mischung unsicher und abhängig von getroffenen Massnahmen
</t>
    </r>
    <r>
      <rPr>
        <sz val="9"/>
        <color indexed="10"/>
        <rFont val="Arial"/>
        <family val="2"/>
      </rPr>
      <t>Es wurden noch keine Massnahmen getroffen! Dazu ist es nicht zu spät: Bejagung intensivieren; Schutz mit Tok von einzelnen Pflanzen. Pflege muss aber unbedingt sichergestellt sein.</t>
    </r>
  </si>
  <si>
    <r>
      <t xml:space="preserve">Die ehemals unterständigen WTa sind erhalten und vital (Vergleich mit Fotos: z.B.: FSt1 7g, FSt2 340g, FSt3 305g)
</t>
    </r>
    <r>
      <rPr>
        <sz val="9"/>
        <color indexed="10"/>
        <rFont val="Arial"/>
        <family val="2"/>
      </rPr>
      <t>Haben sich sehr gut entwickelt, sind vital, z.T. klebastig (kein Nachteil)</t>
    </r>
  </si>
  <si>
    <t>Verjüngung Vegetationskonkurenz / "3 Verjüngunstypen"</t>
  </si>
  <si>
    <t>Generell: Die Naturverjüngung hat sich gruppenweise üppig eingestellt, v. a. die Fi verjüngt sich auf Kuppen sehr gut. Ta leider stark verbissen.</t>
  </si>
  <si>
    <t>Bergahorn einzeln +/- regelmässig verteilt ausser in Mulden.Gute Wuchsleistung, 3 - 6 m hoch.</t>
  </si>
  <si>
    <t xml:space="preserve">Die Weiden haben sich auch auf der ganzen Fläche stark angesiedelt. Nebst Weiden hat es auch noch Birken und Vogelbeeren als Pioniergehölze.
Die Frage, ob sich unter den Weiden Verjüngung einstellt kann leider nicht beantwortet werden, weil sie praktisch überall vor nicht allzu langer Zeit zurückgeschnitten wurden, leider systematisch und radikal.
Vermutlich hätte es genügt, die Weiden-Pflege selektiv zu machen: Zurückschneiden einzelner Bäume oder einzelner protziger Baumteile.
</t>
  </si>
  <si>
    <t xml:space="preserve">Vogelbeere und Holunder: Prognose nicht eingetroffen, aufwachsende VoBe nur vereinzelt, im oberen Teil der Fläche (50a) tendenzmässig mehr VoBe vorhanden. </t>
  </si>
</sst>
</file>

<file path=xl/styles.xml><?xml version="1.0" encoding="utf-8"?>
<styleSheet xmlns="http://schemas.openxmlformats.org/spreadsheetml/2006/main">
  <numFmts count="3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quot;g&quot;"/>
    <numFmt numFmtId="181" formatCode="#,##0&quot;mm&quot;"/>
    <numFmt numFmtId="182" formatCode="&quot;Ja&quot;;&quot;Ja&quot;;&quot;Nein&quot;"/>
    <numFmt numFmtId="183" formatCode="&quot;Wahr&quot;;&quot;Wahr&quot;;&quot;Falsch&quot;"/>
    <numFmt numFmtId="184" formatCode="&quot;Ein&quot;;&quot;Ein&quot;;&quot;Aus&quot;"/>
    <numFmt numFmtId="185" formatCode="[$€-2]\ #,##0.00_);[Red]\([$€-2]\ #,##0.00\)"/>
  </numFmts>
  <fonts count="74">
    <font>
      <sz val="10"/>
      <name val="Arial"/>
      <family val="0"/>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2"/>
    </font>
    <font>
      <u val="single"/>
      <sz val="10"/>
      <color indexed="36"/>
      <name val="Arial"/>
      <family val="2"/>
    </font>
    <font>
      <sz val="10"/>
      <color indexed="10"/>
      <name val="Arial"/>
      <family val="2"/>
    </font>
    <font>
      <sz val="8"/>
      <color indexed="10"/>
      <name val="Arial"/>
      <family val="2"/>
    </font>
    <font>
      <sz val="7"/>
      <name val="Arial"/>
      <family val="2"/>
    </font>
    <font>
      <i/>
      <sz val="9"/>
      <name val="Arial"/>
      <family val="2"/>
    </font>
    <font>
      <i/>
      <sz val="8"/>
      <name val="Arial"/>
      <family val="2"/>
    </font>
    <font>
      <b/>
      <i/>
      <sz val="8"/>
      <name val="Arial"/>
      <family val="2"/>
    </font>
    <font>
      <sz val="9"/>
      <color indexed="10"/>
      <name val="Arial"/>
      <family val="2"/>
    </font>
    <font>
      <b/>
      <sz val="12"/>
      <name val="Arial"/>
      <family val="2"/>
    </font>
    <font>
      <sz val="12"/>
      <name val="Arial"/>
      <family val="2"/>
    </font>
    <font>
      <b/>
      <sz val="8"/>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Arial"/>
      <family val="2"/>
    </font>
    <font>
      <b/>
      <sz val="9"/>
      <color indexed="8"/>
      <name val="Arial"/>
      <family val="2"/>
    </font>
    <font>
      <sz val="9"/>
      <color indexed="8"/>
      <name val="Arial"/>
      <family val="2"/>
    </font>
    <font>
      <b/>
      <sz val="8"/>
      <color indexed="8"/>
      <name val="Arial"/>
      <family val="2"/>
    </font>
    <font>
      <b/>
      <sz val="8"/>
      <color indexed="14"/>
      <name val="Arial"/>
      <family val="2"/>
    </font>
    <font>
      <sz val="10"/>
      <color indexed="8"/>
      <name val="Arial"/>
      <family val="2"/>
    </font>
    <font>
      <b/>
      <u val="single"/>
      <sz val="10"/>
      <color indexed="8"/>
      <name val="Arial"/>
      <family val="2"/>
    </font>
    <font>
      <b/>
      <sz val="10"/>
      <color indexed="8"/>
      <name val="Arial"/>
      <family val="2"/>
    </font>
    <font>
      <sz val="8"/>
      <color indexed="8"/>
      <name val="Calibri"/>
      <family val="2"/>
    </font>
    <font>
      <sz val="6"/>
      <color indexed="8"/>
      <name val="Arial"/>
      <family val="2"/>
    </font>
    <font>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Arial"/>
      <family val="2"/>
    </font>
    <font>
      <b/>
      <sz val="8"/>
      <color rgb="FFFF0000"/>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
      <patternFill patternType="solid">
        <fgColor rgb="FFFFFF00"/>
        <bgColor indexed="64"/>
      </patternFill>
    </fill>
    <fill>
      <patternFill patternType="solid">
        <fgColor rgb="FFFFFF00"/>
        <bgColor indexed="64"/>
      </patternFill>
    </fill>
  </fills>
  <borders count="9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style="medium"/>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hair"/>
      <bottom style="hair"/>
    </border>
    <border>
      <left style="thin"/>
      <right>
        <color indexed="63"/>
      </right>
      <top>
        <color indexed="63"/>
      </top>
      <bottom>
        <color indexed="63"/>
      </bottom>
    </border>
    <border>
      <left style="thin"/>
      <right style="thin"/>
      <top style="hair"/>
      <bottom style="medium"/>
    </border>
    <border>
      <left>
        <color indexed="63"/>
      </left>
      <right>
        <color indexed="63"/>
      </right>
      <top style="medium"/>
      <bottom style="hair"/>
    </border>
    <border>
      <left style="thin"/>
      <right>
        <color indexed="63"/>
      </right>
      <top style="medium"/>
      <bottom style="hair"/>
    </border>
    <border>
      <left style="thin"/>
      <right style="medium"/>
      <top style="medium"/>
      <bottom style="hair"/>
    </border>
    <border>
      <left style="thin"/>
      <right style="medium"/>
      <top style="hair"/>
      <bottom style="hair"/>
    </border>
    <border>
      <left style="thin"/>
      <right style="medium"/>
      <top style="hair"/>
      <bottom style="medium"/>
    </border>
    <border>
      <left style="thin"/>
      <right style="medium"/>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thin"/>
      <right style="medium"/>
      <top>
        <color indexed="63"/>
      </top>
      <bottom>
        <color indexed="63"/>
      </bottom>
    </border>
    <border>
      <left style="medium"/>
      <right style="medium"/>
      <top>
        <color indexed="63"/>
      </top>
      <bottom style="thin"/>
    </border>
    <border>
      <left>
        <color indexed="63"/>
      </left>
      <right style="medium"/>
      <top>
        <color indexed="63"/>
      </top>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style="thin"/>
      <top>
        <color indexed="63"/>
      </top>
      <bottom>
        <color indexed="63"/>
      </bottom>
    </border>
    <border>
      <left>
        <color indexed="63"/>
      </left>
      <right style="medium"/>
      <top style="hair"/>
      <bottom style="hair"/>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medium"/>
      <top>
        <color indexed="63"/>
      </top>
      <bottom style="hair"/>
    </border>
    <border>
      <left>
        <color indexed="63"/>
      </left>
      <right style="medium"/>
      <top style="hair"/>
      <bottom style="medium"/>
    </border>
    <border>
      <left style="medium"/>
      <right style="thin"/>
      <top style="medium"/>
      <bottom style="hair"/>
    </border>
    <border>
      <left style="thin"/>
      <right>
        <color indexed="63"/>
      </right>
      <top style="hair"/>
      <bottom style="medium"/>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hair"/>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542">
    <xf numFmtId="0" fontId="0" fillId="0" borderId="0" xfId="0" applyAlignment="1">
      <alignment/>
    </xf>
    <xf numFmtId="0" fontId="2" fillId="0" borderId="10" xfId="0" applyFont="1" applyBorder="1" applyAlignment="1">
      <alignment/>
    </xf>
    <xf numFmtId="0" fontId="3" fillId="0" borderId="0" xfId="0" applyFont="1" applyBorder="1" applyAlignment="1">
      <alignment/>
    </xf>
    <xf numFmtId="0" fontId="3" fillId="0" borderId="11" xfId="0" applyFont="1" applyBorder="1" applyAlignment="1">
      <alignment vertical="center"/>
    </xf>
    <xf numFmtId="0" fontId="3" fillId="0" borderId="12" xfId="0" applyFont="1" applyBorder="1" applyAlignment="1">
      <alignment vertical="center"/>
    </xf>
    <xf numFmtId="14" fontId="3" fillId="0" borderId="0" xfId="0" applyNumberFormat="1" applyFont="1" applyAlignment="1">
      <alignment vertical="center"/>
    </xf>
    <xf numFmtId="0" fontId="3" fillId="0" borderId="0" xfId="0" applyFont="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3" fillId="0" borderId="11"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5"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10" fillId="0" borderId="18" xfId="0" applyFont="1" applyBorder="1" applyAlignment="1" applyProtection="1">
      <alignment horizontal="center" vertical="center" textRotation="90"/>
      <protection/>
    </xf>
    <xf numFmtId="0" fontId="11" fillId="0" borderId="0"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2" fillId="0" borderId="15" xfId="0" applyFont="1" applyBorder="1" applyAlignment="1" applyProtection="1">
      <alignment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4" fontId="0" fillId="0" borderId="19" xfId="0" applyNumberFormat="1" applyFont="1" applyBorder="1" applyAlignment="1" applyProtection="1">
      <alignment horizontal="center" vertical="center"/>
      <protection/>
    </xf>
    <xf numFmtId="4" fontId="0" fillId="0" borderId="19" xfId="0" applyNumberFormat="1" applyFont="1" applyBorder="1" applyAlignment="1" applyProtection="1">
      <alignment vertical="center"/>
      <protection/>
    </xf>
    <xf numFmtId="0" fontId="2" fillId="0" borderId="2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2" fillId="0" borderId="10" xfId="0" applyFont="1" applyBorder="1" applyAlignment="1">
      <alignment/>
    </xf>
    <xf numFmtId="0" fontId="2" fillId="0" borderId="13" xfId="0" applyFont="1" applyBorder="1" applyAlignment="1">
      <alignment vertical="center"/>
    </xf>
    <xf numFmtId="0" fontId="4" fillId="0" borderId="21" xfId="0" applyFont="1" applyBorder="1" applyAlignment="1">
      <alignment horizont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left" vertical="center"/>
    </xf>
    <xf numFmtId="0" fontId="4" fillId="0" borderId="22" xfId="0" applyFont="1" applyBorder="1" applyAlignment="1">
      <alignment horizontal="center" wrapText="1"/>
    </xf>
    <xf numFmtId="0" fontId="10" fillId="0" borderId="23" xfId="0" applyFont="1" applyBorder="1" applyAlignment="1">
      <alignment/>
    </xf>
    <xf numFmtId="0" fontId="4" fillId="0" borderId="22" xfId="0" applyFont="1" applyBorder="1" applyAlignment="1">
      <alignment/>
    </xf>
    <xf numFmtId="0" fontId="4" fillId="0" borderId="22" xfId="0" applyFont="1" applyBorder="1" applyAlignment="1">
      <alignment vertical="top"/>
    </xf>
    <xf numFmtId="0" fontId="4" fillId="0" borderId="22" xfId="0" applyFont="1" applyBorder="1" applyAlignment="1">
      <alignment/>
    </xf>
    <xf numFmtId="0" fontId="7" fillId="0" borderId="22" xfId="0" applyFont="1" applyBorder="1" applyAlignment="1">
      <alignment horizontal="left" vertical="center"/>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6" fillId="0" borderId="18" xfId="0" applyFont="1" applyBorder="1" applyAlignment="1" applyProtection="1">
      <alignment horizontal="left" vertical="center"/>
      <protection/>
    </xf>
    <xf numFmtId="0" fontId="1" fillId="0" borderId="22" xfId="0" applyFont="1" applyBorder="1" applyAlignment="1">
      <alignment/>
    </xf>
    <xf numFmtId="0" fontId="0" fillId="0" borderId="22" xfId="0" applyFont="1" applyBorder="1" applyAlignment="1">
      <alignment/>
    </xf>
    <xf numFmtId="0" fontId="0" fillId="0" borderId="23" xfId="0" applyFont="1" applyBorder="1" applyAlignment="1">
      <alignment/>
    </xf>
    <xf numFmtId="0" fontId="2" fillId="0" borderId="23" xfId="0" applyFont="1" applyBorder="1" applyAlignment="1">
      <alignment vertical="center"/>
    </xf>
    <xf numFmtId="0" fontId="4" fillId="0" borderId="18" xfId="0" applyFont="1" applyBorder="1" applyAlignment="1">
      <alignment horizontal="center" wrapText="1"/>
    </xf>
    <xf numFmtId="0" fontId="4" fillId="0" borderId="0" xfId="0" applyFont="1" applyBorder="1" applyAlignment="1">
      <alignment horizontal="center" wrapText="1"/>
    </xf>
    <xf numFmtId="0" fontId="4" fillId="0" borderId="26" xfId="0" applyFont="1" applyBorder="1" applyAlignment="1">
      <alignment horizontal="center" wrapText="1"/>
    </xf>
    <xf numFmtId="0" fontId="4" fillId="0" borderId="22" xfId="0" applyFont="1" applyBorder="1" applyAlignment="1">
      <alignment horizontal="left" vertical="center" textRotation="90" wrapText="1"/>
    </xf>
    <xf numFmtId="0" fontId="4" fillId="0" borderId="14" xfId="0" applyFont="1" applyBorder="1" applyAlignment="1">
      <alignment horizontal="right"/>
    </xf>
    <xf numFmtId="0" fontId="4" fillId="0" borderId="14" xfId="0" applyFont="1" applyBorder="1" applyAlignment="1">
      <alignment horizontal="left" vertical="center"/>
    </xf>
    <xf numFmtId="0" fontId="2" fillId="0" borderId="27" xfId="0" applyFont="1" applyBorder="1" applyAlignment="1">
      <alignment vertical="center"/>
    </xf>
    <xf numFmtId="0" fontId="3" fillId="0" borderId="18" xfId="0" applyFont="1" applyBorder="1" applyAlignment="1">
      <alignment/>
    </xf>
    <xf numFmtId="0" fontId="0" fillId="0" borderId="15" xfId="0" applyFont="1" applyBorder="1" applyAlignment="1">
      <alignment horizontal="right" vertical="center"/>
    </xf>
    <xf numFmtId="0" fontId="10" fillId="0" borderId="22" xfId="0" applyFont="1" applyBorder="1" applyAlignment="1">
      <alignment horizontal="left" wrapText="1"/>
    </xf>
    <xf numFmtId="0" fontId="10" fillId="0" borderId="23" xfId="0" applyFont="1" applyBorder="1" applyAlignment="1" applyProtection="1">
      <alignment vertical="center"/>
      <protection/>
    </xf>
    <xf numFmtId="0" fontId="10" fillId="0" borderId="22" xfId="0" applyFont="1" applyBorder="1" applyAlignment="1" applyProtection="1">
      <alignment vertical="center"/>
      <protection/>
    </xf>
    <xf numFmtId="0" fontId="2" fillId="0" borderId="11" xfId="0" applyFont="1" applyBorder="1" applyAlignment="1" applyProtection="1">
      <alignment horizontal="left" vertical="center"/>
      <protection/>
    </xf>
    <xf numFmtId="0" fontId="10" fillId="0" borderId="11" xfId="0" applyFont="1" applyBorder="1" applyAlignment="1">
      <alignment/>
    </xf>
    <xf numFmtId="0" fontId="3" fillId="0" borderId="15" xfId="0" applyFont="1" applyBorder="1" applyAlignment="1" applyProtection="1">
      <alignment vertical="center"/>
      <protection locked="0"/>
    </xf>
    <xf numFmtId="0" fontId="0" fillId="0" borderId="10" xfId="0" applyFont="1" applyBorder="1" applyAlignment="1">
      <alignment/>
    </xf>
    <xf numFmtId="0" fontId="2" fillId="0" borderId="28" xfId="0" applyFont="1" applyBorder="1" applyAlignment="1" applyProtection="1">
      <alignment/>
      <protection/>
    </xf>
    <xf numFmtId="0" fontId="2" fillId="0" borderId="29" xfId="0" applyFont="1" applyBorder="1" applyAlignment="1" applyProtection="1">
      <alignment/>
      <protection/>
    </xf>
    <xf numFmtId="0" fontId="2" fillId="0" borderId="29" xfId="0"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31" xfId="0" applyFont="1" applyBorder="1" applyAlignment="1" applyProtection="1">
      <alignment horizontal="center"/>
      <protection/>
    </xf>
    <xf numFmtId="14" fontId="4" fillId="0" borderId="32" xfId="0" applyNumberFormat="1" applyFont="1" applyBorder="1" applyAlignment="1" applyProtection="1">
      <alignment horizontal="left" vertical="center"/>
      <protection/>
    </xf>
    <xf numFmtId="0" fontId="2" fillId="0" borderId="33" xfId="0" applyFont="1" applyBorder="1" applyAlignment="1" applyProtection="1">
      <alignment horizontal="left" vertical="center"/>
      <protection/>
    </xf>
    <xf numFmtId="0" fontId="1" fillId="0" borderId="34" xfId="0" applyFont="1" applyBorder="1" applyAlignment="1" applyProtection="1">
      <alignment horizontal="left" vertical="center"/>
      <protection/>
    </xf>
    <xf numFmtId="0" fontId="2" fillId="0" borderId="35" xfId="0" applyFont="1" applyBorder="1" applyAlignment="1" applyProtection="1">
      <alignment/>
      <protection/>
    </xf>
    <xf numFmtId="0" fontId="2" fillId="0" borderId="36" xfId="0" applyFont="1" applyBorder="1" applyAlignment="1" applyProtection="1">
      <alignment vertical="center"/>
      <protection/>
    </xf>
    <xf numFmtId="0" fontId="3" fillId="0" borderId="37" xfId="0" applyFont="1" applyBorder="1" applyAlignment="1" applyProtection="1">
      <alignment vertical="center"/>
      <protection/>
    </xf>
    <xf numFmtId="14" fontId="3" fillId="0" borderId="37"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horizontal="left" vertical="center"/>
    </xf>
    <xf numFmtId="0" fontId="3" fillId="0" borderId="12" xfId="0" applyFont="1" applyBorder="1" applyAlignment="1" applyProtection="1">
      <alignment horizontal="center" vertical="center"/>
      <protection/>
    </xf>
    <xf numFmtId="14" fontId="3" fillId="0" borderId="12" xfId="0" applyNumberFormat="1" applyFont="1" applyBorder="1" applyAlignment="1" applyProtection="1">
      <alignment vertical="center"/>
      <protection/>
    </xf>
    <xf numFmtId="0" fontId="3" fillId="0" borderId="0" xfId="0" applyFont="1" applyBorder="1" applyAlignment="1" applyProtection="1">
      <alignment horizontal="right"/>
      <protection/>
    </xf>
    <xf numFmtId="0" fontId="3" fillId="0" borderId="38"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5" xfId="0" applyFont="1" applyBorder="1" applyAlignment="1">
      <alignment/>
    </xf>
    <xf numFmtId="0" fontId="0" fillId="0" borderId="37" xfId="0" applyFont="1" applyBorder="1" applyAlignment="1">
      <alignment vertical="center"/>
    </xf>
    <xf numFmtId="14" fontId="0" fillId="0" borderId="15" xfId="0" applyNumberFormat="1" applyFont="1" applyBorder="1" applyAlignment="1">
      <alignment horizontal="left" vertical="center"/>
    </xf>
    <xf numFmtId="0" fontId="0" fillId="0" borderId="15" xfId="0" applyFont="1" applyBorder="1" applyAlignment="1">
      <alignment horizontal="left"/>
    </xf>
    <xf numFmtId="0" fontId="0" fillId="0" borderId="15" xfId="0" applyFont="1" applyBorder="1" applyAlignment="1">
      <alignment/>
    </xf>
    <xf numFmtId="0" fontId="0" fillId="0" borderId="12" xfId="0" applyFont="1" applyBorder="1" applyAlignment="1">
      <alignment horizontal="left"/>
    </xf>
    <xf numFmtId="0" fontId="0" fillId="0" borderId="16" xfId="0" applyFont="1" applyBorder="1" applyAlignment="1">
      <alignment horizontal="left"/>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179" fontId="3" fillId="0" borderId="15" xfId="0" applyNumberFormat="1" applyFont="1" applyBorder="1" applyAlignment="1" applyProtection="1">
      <alignment horizontal="center" vertical="center"/>
      <protection/>
    </xf>
    <xf numFmtId="14" fontId="3" fillId="0" borderId="15" xfId="0" applyNumberFormat="1" applyFont="1" applyBorder="1" applyAlignment="1" applyProtection="1">
      <alignment horizontal="left" vertical="center"/>
      <protection/>
    </xf>
    <xf numFmtId="0" fontId="0" fillId="0" borderId="0" xfId="0" applyFont="1" applyBorder="1" applyAlignment="1" applyProtection="1">
      <alignment/>
      <protection/>
    </xf>
    <xf numFmtId="14" fontId="3" fillId="0" borderId="15" xfId="0" applyNumberFormat="1" applyFont="1" applyBorder="1" applyAlignment="1" applyProtection="1">
      <alignment vertical="center"/>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39" xfId="0" applyFont="1" applyBorder="1" applyAlignment="1" applyProtection="1">
      <alignment vertical="center"/>
      <protection/>
    </xf>
    <xf numFmtId="0" fontId="10" fillId="0" borderId="40"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2" fillId="0" borderId="31" xfId="0" applyFont="1" applyBorder="1" applyAlignment="1" applyProtection="1">
      <alignment horizontal="left"/>
      <protection/>
    </xf>
    <xf numFmtId="0" fontId="0" fillId="0" borderId="15" xfId="0" applyFont="1" applyBorder="1" applyAlignment="1">
      <alignment horizontal="left" vertical="center"/>
    </xf>
    <xf numFmtId="14" fontId="0" fillId="0" borderId="10" xfId="0" applyNumberFormat="1" applyFont="1" applyBorder="1" applyAlignment="1">
      <alignment horizontal="center" vertical="center"/>
    </xf>
    <xf numFmtId="0" fontId="0" fillId="0" borderId="12" xfId="0" applyFont="1" applyBorder="1" applyAlignment="1">
      <alignment vertical="center"/>
    </xf>
    <xf numFmtId="0" fontId="3" fillId="0" borderId="16" xfId="0" applyFont="1" applyBorder="1" applyAlignment="1" applyProtection="1">
      <alignment horizontal="center" vertical="center"/>
      <protection/>
    </xf>
    <xf numFmtId="0" fontId="0" fillId="0" borderId="41"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0" fillId="0" borderId="12" xfId="0" applyFont="1" applyBorder="1" applyAlignment="1" applyProtection="1">
      <alignment horizontal="center" vertical="top" wrapText="1"/>
      <protection/>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0" xfId="0" applyFont="1" applyAlignment="1">
      <alignment/>
    </xf>
    <xf numFmtId="14" fontId="4" fillId="0" borderId="37" xfId="0" applyNumberFormat="1" applyFont="1" applyBorder="1" applyAlignment="1" applyProtection="1">
      <alignment vertical="center"/>
      <protection locked="0"/>
    </xf>
    <xf numFmtId="0" fontId="0" fillId="0" borderId="0" xfId="0" applyFont="1" applyBorder="1" applyAlignment="1">
      <alignment/>
    </xf>
    <xf numFmtId="0" fontId="4" fillId="33" borderId="47" xfId="0" applyFont="1" applyFill="1" applyBorder="1" applyAlignment="1">
      <alignment horizontal="center" vertical="top" wrapText="1"/>
    </xf>
    <xf numFmtId="0" fontId="4" fillId="33" borderId="48" xfId="0" applyFont="1" applyFill="1" applyBorder="1" applyAlignment="1">
      <alignment horizontal="centerContinuous" vertical="top"/>
    </xf>
    <xf numFmtId="0" fontId="4" fillId="0" borderId="49" xfId="0" applyFont="1" applyBorder="1" applyAlignment="1">
      <alignment horizontal="centerContinuous" vertical="top"/>
    </xf>
    <xf numFmtId="0" fontId="0" fillId="0" borderId="15" xfId="0" applyFont="1" applyBorder="1" applyAlignment="1" applyProtection="1">
      <alignment horizontal="center" vertical="center"/>
      <protection/>
    </xf>
    <xf numFmtId="0" fontId="0" fillId="0" borderId="14" xfId="0" applyFont="1" applyBorder="1" applyAlignment="1">
      <alignment/>
    </xf>
    <xf numFmtId="0" fontId="0" fillId="0" borderId="39" xfId="0" applyFont="1" applyBorder="1" applyAlignment="1">
      <alignment/>
    </xf>
    <xf numFmtId="0" fontId="0" fillId="0" borderId="0" xfId="0" applyFont="1" applyAlignment="1">
      <alignment vertical="center"/>
    </xf>
    <xf numFmtId="180" fontId="3" fillId="0" borderId="50" xfId="0" applyNumberFormat="1" applyFont="1" applyBorder="1" applyAlignment="1" applyProtection="1">
      <alignment horizontal="center" vertical="center"/>
      <protection locked="0"/>
    </xf>
    <xf numFmtId="181" fontId="3" fillId="0" borderId="51" xfId="0" applyNumberFormat="1" applyFont="1" applyBorder="1" applyAlignment="1" applyProtection="1">
      <alignment horizontal="center" vertical="center"/>
      <protection locked="0"/>
    </xf>
    <xf numFmtId="180" fontId="3" fillId="0" borderId="44" xfId="0" applyNumberFormat="1" applyFont="1" applyBorder="1" applyAlignment="1" applyProtection="1">
      <alignment horizontal="center" vertical="center"/>
      <protection locked="0"/>
    </xf>
    <xf numFmtId="181" fontId="3" fillId="0" borderId="50" xfId="0" applyNumberFormat="1" applyFont="1" applyBorder="1" applyAlignment="1" applyProtection="1">
      <alignment horizontal="center" vertical="center"/>
      <protection locked="0"/>
    </xf>
    <xf numFmtId="180" fontId="3" fillId="0" borderId="52" xfId="0" applyNumberFormat="1" applyFont="1" applyBorder="1" applyAlignment="1" applyProtection="1">
      <alignment horizontal="center" vertical="center"/>
      <protection locked="0"/>
    </xf>
    <xf numFmtId="181" fontId="3" fillId="0" borderId="52"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3" fillId="0" borderId="53" xfId="0" applyFont="1" applyBorder="1" applyAlignment="1" applyProtection="1">
      <alignment horizontal="center" vertical="center"/>
      <protection locked="0"/>
    </xf>
    <xf numFmtId="4" fontId="3" fillId="0" borderId="54" xfId="0" applyNumberFormat="1" applyFont="1" applyBorder="1" applyAlignment="1" applyProtection="1">
      <alignment horizontal="center" vertical="center"/>
      <protection locked="0"/>
    </xf>
    <xf numFmtId="4" fontId="3" fillId="0" borderId="42" xfId="0" applyNumberFormat="1" applyFont="1" applyBorder="1" applyAlignment="1" applyProtection="1">
      <alignment horizontal="center" vertical="center"/>
      <protection locked="0"/>
    </xf>
    <xf numFmtId="3" fontId="3" fillId="0" borderId="55" xfId="0" applyNumberFormat="1" applyFont="1" applyBorder="1" applyAlignment="1" applyProtection="1">
      <alignment horizontal="center" vertical="center"/>
      <protection/>
    </xf>
    <xf numFmtId="4" fontId="3" fillId="0" borderId="44" xfId="0" applyNumberFormat="1" applyFont="1" applyBorder="1" applyAlignment="1" applyProtection="1">
      <alignment horizontal="center" vertical="center"/>
      <protection locked="0"/>
    </xf>
    <xf numFmtId="3" fontId="3" fillId="0" borderId="56" xfId="0" applyNumberFormat="1" applyFont="1" applyBorder="1" applyAlignment="1" applyProtection="1">
      <alignment horizontal="center" vertical="center"/>
      <protection/>
    </xf>
    <xf numFmtId="0" fontId="3" fillId="0" borderId="52" xfId="0"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3" fontId="3" fillId="0" borderId="57" xfId="0" applyNumberFormat="1" applyFont="1" applyBorder="1" applyAlignment="1" applyProtection="1">
      <alignment horizontal="center" vertical="center"/>
      <protection/>
    </xf>
    <xf numFmtId="3" fontId="1" fillId="0" borderId="58" xfId="0" applyNumberFormat="1" applyFont="1" applyBorder="1" applyAlignment="1" applyProtection="1">
      <alignment horizontal="center" vertical="center"/>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59" xfId="0" applyFont="1" applyBorder="1" applyAlignment="1" applyProtection="1">
      <alignment horizontal="right" vertical="center"/>
      <protection/>
    </xf>
    <xf numFmtId="0" fontId="0" fillId="0" borderId="60" xfId="0" applyFont="1" applyBorder="1" applyAlignment="1" applyProtection="1">
      <alignment vertical="center"/>
      <protection/>
    </xf>
    <xf numFmtId="0" fontId="0" fillId="0" borderId="61" xfId="0" applyFont="1" applyBorder="1" applyAlignment="1" applyProtection="1">
      <alignment vertical="center"/>
      <protection/>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0" xfId="0" applyFont="1" applyBorder="1" applyAlignment="1" applyProtection="1">
      <alignment vertical="center"/>
      <protection locked="0"/>
    </xf>
    <xf numFmtId="0" fontId="0" fillId="0" borderId="63" xfId="0" applyFont="1" applyBorder="1" applyAlignment="1" applyProtection="1">
      <alignment horizontal="left" vertical="center"/>
      <protection/>
    </xf>
    <xf numFmtId="0" fontId="0" fillId="0" borderId="64" xfId="0" applyFont="1" applyBorder="1" applyAlignment="1" applyProtection="1">
      <alignment horizontal="left" vertical="center"/>
      <protection/>
    </xf>
    <xf numFmtId="0" fontId="3" fillId="0" borderId="64"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3" xfId="0" applyFont="1" applyBorder="1" applyAlignment="1" applyProtection="1">
      <alignment vertical="center"/>
      <protection locked="0"/>
    </xf>
    <xf numFmtId="0" fontId="0" fillId="0" borderId="65"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3" fillId="0" borderId="66"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5" xfId="0" applyFont="1" applyBorder="1" applyAlignment="1" applyProtection="1">
      <alignment vertical="center"/>
      <protection locked="0"/>
    </xf>
    <xf numFmtId="0" fontId="0" fillId="0" borderId="20" xfId="0" applyFont="1" applyBorder="1" applyAlignment="1" applyProtection="1">
      <alignment/>
      <protection/>
    </xf>
    <xf numFmtId="0" fontId="0" fillId="0" borderId="20" xfId="0" applyFont="1" applyBorder="1" applyAlignment="1" applyProtection="1">
      <alignment vertical="center"/>
      <protection/>
    </xf>
    <xf numFmtId="0" fontId="0" fillId="0" borderId="67" xfId="0" applyFont="1" applyBorder="1" applyAlignment="1" applyProtection="1">
      <alignment vertical="center"/>
      <protection/>
    </xf>
    <xf numFmtId="0" fontId="0" fillId="0" borderId="68" xfId="0" applyFont="1" applyBorder="1" applyAlignment="1" applyProtection="1">
      <alignment/>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0" xfId="0" applyFont="1" applyBorder="1" applyAlignment="1" applyProtection="1">
      <alignment/>
      <protection/>
    </xf>
    <xf numFmtId="0" fontId="0" fillId="0" borderId="2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protection/>
    </xf>
    <xf numFmtId="0" fontId="0" fillId="0" borderId="69" xfId="0" applyFont="1" applyBorder="1" applyAlignment="1" applyProtection="1">
      <alignment vertical="center"/>
      <protection/>
    </xf>
    <xf numFmtId="0" fontId="0" fillId="0" borderId="18" xfId="0" applyFont="1" applyBorder="1" applyAlignment="1" applyProtection="1">
      <alignment/>
      <protection/>
    </xf>
    <xf numFmtId="0" fontId="0" fillId="0" borderId="18" xfId="0" applyFont="1" applyBorder="1" applyAlignment="1" applyProtection="1">
      <alignment vertical="center"/>
      <protection/>
    </xf>
    <xf numFmtId="0" fontId="0" fillId="0" borderId="18"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26" xfId="0" applyFont="1" applyBorder="1" applyAlignment="1" applyProtection="1">
      <alignment/>
      <protection/>
    </xf>
    <xf numFmtId="0" fontId="0" fillId="0" borderId="27" xfId="0" applyFont="1" applyBorder="1" applyAlignment="1" applyProtection="1">
      <alignment vertical="center"/>
      <protection/>
    </xf>
    <xf numFmtId="0" fontId="0" fillId="0" borderId="0" xfId="0" applyFont="1" applyAlignment="1" applyProtection="1">
      <alignment/>
      <protection/>
    </xf>
    <xf numFmtId="0" fontId="3" fillId="0" borderId="70" xfId="0" applyFont="1" applyBorder="1" applyAlignment="1" applyProtection="1">
      <alignment horizontal="left" vertical="center"/>
      <protection locked="0"/>
    </xf>
    <xf numFmtId="0" fontId="0" fillId="0" borderId="0" xfId="0" applyFont="1" applyAlignment="1" applyProtection="1">
      <alignment/>
      <protection/>
    </xf>
    <xf numFmtId="0" fontId="3" fillId="0" borderId="7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0" fillId="0" borderId="0" xfId="0" applyFont="1" applyAlignment="1">
      <alignment/>
    </xf>
    <xf numFmtId="0" fontId="0" fillId="0" borderId="14" xfId="0" applyFont="1" applyBorder="1" applyAlignment="1">
      <alignment/>
    </xf>
    <xf numFmtId="0" fontId="0" fillId="0" borderId="14" xfId="0" applyFont="1" applyBorder="1" applyAlignment="1">
      <alignment/>
    </xf>
    <xf numFmtId="0" fontId="0" fillId="33" borderId="73" xfId="0" applyFont="1" applyFill="1" applyBorder="1" applyAlignment="1">
      <alignment horizontal="center" vertical="top" wrapText="1"/>
    </xf>
    <xf numFmtId="0" fontId="0" fillId="33" borderId="67" xfId="0" applyFont="1" applyFill="1" applyBorder="1" applyAlignment="1">
      <alignment horizontal="center" vertical="top" wrapText="1"/>
    </xf>
    <xf numFmtId="0" fontId="0" fillId="34" borderId="73" xfId="0" applyFont="1" applyFill="1" applyBorder="1" applyAlignment="1">
      <alignment horizontal="center" vertical="top" wrapText="1"/>
    </xf>
    <xf numFmtId="0" fontId="0" fillId="34" borderId="67" xfId="0" applyFont="1" applyFill="1" applyBorder="1" applyAlignment="1">
      <alignment horizontal="center" vertical="top" wrapText="1"/>
    </xf>
    <xf numFmtId="0" fontId="0" fillId="0" borderId="45" xfId="0" applyFont="1" applyBorder="1" applyAlignment="1">
      <alignment horizontal="center" vertical="top" wrapText="1"/>
    </xf>
    <xf numFmtId="0" fontId="0" fillId="0" borderId="15" xfId="0" applyFont="1" applyBorder="1" applyAlignment="1">
      <alignment/>
    </xf>
    <xf numFmtId="0" fontId="0" fillId="0" borderId="16" xfId="0" applyFont="1" applyBorder="1" applyAlignment="1">
      <alignment vertical="center"/>
    </xf>
    <xf numFmtId="0" fontId="0" fillId="0" borderId="0" xfId="0" applyFont="1" applyBorder="1" applyAlignment="1">
      <alignment/>
    </xf>
    <xf numFmtId="0" fontId="0" fillId="0" borderId="0" xfId="0" applyFont="1" applyAlignment="1">
      <alignment/>
    </xf>
    <xf numFmtId="0" fontId="3" fillId="0" borderId="69" xfId="0" applyFont="1" applyBorder="1" applyAlignment="1" applyProtection="1">
      <alignment horizontal="left" vertical="center"/>
      <protection locked="0"/>
    </xf>
    <xf numFmtId="0" fontId="3" fillId="0" borderId="63" xfId="0" applyFont="1" applyBorder="1" applyAlignment="1" applyProtection="1">
      <alignment horizontal="left" vertical="center" indent="1"/>
      <protection locked="0"/>
    </xf>
    <xf numFmtId="0" fontId="3" fillId="0" borderId="64" xfId="0" applyFont="1" applyBorder="1" applyAlignment="1" applyProtection="1">
      <alignment horizontal="left" vertical="center" indent="1"/>
      <protection locked="0"/>
    </xf>
    <xf numFmtId="0" fontId="3" fillId="0" borderId="74" xfId="0" applyFont="1" applyBorder="1" applyAlignment="1" applyProtection="1">
      <alignment horizontal="left" vertical="center" indent="1"/>
      <protection locked="0"/>
    </xf>
    <xf numFmtId="0" fontId="5" fillId="0" borderId="10" xfId="0" applyFont="1" applyBorder="1" applyAlignment="1" applyProtection="1">
      <alignment vertical="center"/>
      <protection/>
    </xf>
    <xf numFmtId="0" fontId="2" fillId="0" borderId="69" xfId="0" applyFont="1" applyBorder="1" applyAlignment="1" applyProtection="1">
      <alignment vertical="center"/>
      <protection/>
    </xf>
    <xf numFmtId="0" fontId="0" fillId="0" borderId="75" xfId="0" applyFont="1" applyBorder="1" applyAlignment="1" applyProtection="1">
      <alignment/>
      <protection/>
    </xf>
    <xf numFmtId="14" fontId="0" fillId="0" borderId="32" xfId="0" applyNumberFormat="1" applyFont="1" applyBorder="1" applyAlignment="1" applyProtection="1">
      <alignment horizontal="left"/>
      <protection/>
    </xf>
    <xf numFmtId="0" fontId="2" fillId="0" borderId="76" xfId="0" applyFont="1" applyBorder="1" applyAlignment="1" applyProtection="1">
      <alignment vertical="center"/>
      <protection/>
    </xf>
    <xf numFmtId="0" fontId="18" fillId="0" borderId="77"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 fillId="0" borderId="78" xfId="0" applyFont="1" applyBorder="1" applyAlignment="1" applyProtection="1">
      <alignment horizontal="left" vertical="top"/>
      <protection locked="0"/>
    </xf>
    <xf numFmtId="0" fontId="1" fillId="0" borderId="70" xfId="0" applyFont="1" applyBorder="1" applyAlignment="1" applyProtection="1">
      <alignment horizontal="left" vertical="top"/>
      <protection locked="0"/>
    </xf>
    <xf numFmtId="0" fontId="3" fillId="0" borderId="79" xfId="0" applyFont="1" applyBorder="1" applyAlignment="1" applyProtection="1">
      <alignment horizontal="left" vertical="top"/>
      <protection locked="0"/>
    </xf>
    <xf numFmtId="0" fontId="0" fillId="0" borderId="0" xfId="0" applyFont="1" applyAlignment="1" applyProtection="1">
      <alignment vertical="top"/>
      <protection/>
    </xf>
    <xf numFmtId="0" fontId="3" fillId="0" borderId="2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78" xfId="0" applyFont="1" applyBorder="1" applyAlignment="1">
      <alignment horizontal="left" vertical="center"/>
    </xf>
    <xf numFmtId="0" fontId="3" fillId="0" borderId="70" xfId="0" applyFont="1" applyBorder="1" applyAlignment="1" applyProtection="1">
      <alignment horizontal="left" vertical="top"/>
      <protection locked="0"/>
    </xf>
    <xf numFmtId="0" fontId="0" fillId="0" borderId="70" xfId="0" applyFont="1" applyBorder="1" applyAlignment="1">
      <alignment horizontal="left" vertical="top" wrapText="1"/>
    </xf>
    <xf numFmtId="0" fontId="3" fillId="0" borderId="71" xfId="0" applyFont="1" applyBorder="1" applyAlignment="1" applyProtection="1">
      <alignment horizontal="left" vertical="top"/>
      <protection locked="0"/>
    </xf>
    <xf numFmtId="0" fontId="0" fillId="0" borderId="71" xfId="0" applyFont="1" applyBorder="1" applyAlignment="1">
      <alignment horizontal="left" vertical="top" wrapText="1"/>
    </xf>
    <xf numFmtId="0" fontId="3" fillId="0" borderId="74" xfId="0" applyFont="1" applyBorder="1" applyAlignment="1" applyProtection="1">
      <alignment horizontal="left" vertical="top"/>
      <protection locked="0"/>
    </xf>
    <xf numFmtId="0" fontId="3" fillId="0" borderId="72" xfId="0" applyFont="1" applyBorder="1" applyAlignment="1" applyProtection="1">
      <alignment horizontal="left" vertical="top"/>
      <protection locked="0"/>
    </xf>
    <xf numFmtId="0" fontId="3" fillId="0" borderId="72" xfId="0" applyFont="1" applyBorder="1" applyAlignment="1" applyProtection="1">
      <alignment horizontal="left" vertical="top" wrapText="1"/>
      <protection locked="0"/>
    </xf>
    <xf numFmtId="0" fontId="3" fillId="0" borderId="80" xfId="0" applyFont="1" applyBorder="1" applyAlignment="1" applyProtection="1">
      <alignment horizontal="left" vertical="top"/>
      <protection locked="0"/>
    </xf>
    <xf numFmtId="0" fontId="4" fillId="0" borderId="77" xfId="0" applyFont="1" applyBorder="1" applyAlignment="1" applyProtection="1">
      <alignment horizontal="left" vertical="center" wrapText="1"/>
      <protection/>
    </xf>
    <xf numFmtId="14" fontId="3" fillId="0" borderId="81" xfId="0" applyNumberFormat="1" applyFont="1" applyBorder="1" applyAlignment="1" applyProtection="1">
      <alignment horizontal="center"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71" fillId="35" borderId="33" xfId="0" applyFont="1" applyFill="1" applyBorder="1" applyAlignment="1" applyProtection="1">
      <alignment vertical="center"/>
      <protection/>
    </xf>
    <xf numFmtId="0" fontId="2" fillId="0" borderId="28" xfId="53" applyFont="1" applyFill="1" applyBorder="1">
      <alignment/>
      <protection/>
    </xf>
    <xf numFmtId="0" fontId="2" fillId="0" borderId="29" xfId="53" applyFont="1" applyFill="1" applyBorder="1">
      <alignment/>
      <protection/>
    </xf>
    <xf numFmtId="0" fontId="2" fillId="36" borderId="29" xfId="53" applyFont="1" applyFill="1" applyBorder="1">
      <alignment/>
      <protection/>
    </xf>
    <xf numFmtId="0" fontId="2" fillId="0" borderId="35" xfId="53" applyFont="1" applyFill="1" applyBorder="1">
      <alignment/>
      <protection/>
    </xf>
    <xf numFmtId="0" fontId="10" fillId="0" borderId="40" xfId="53" applyFont="1" applyFill="1" applyBorder="1" applyAlignment="1">
      <alignment horizontal="left" vertical="center"/>
      <protection/>
    </xf>
    <xf numFmtId="0" fontId="0" fillId="0" borderId="0" xfId="53" applyFont="1" applyFill="1" applyBorder="1">
      <alignment/>
      <protection/>
    </xf>
    <xf numFmtId="0" fontId="2" fillId="0" borderId="30" xfId="53" applyFont="1" applyFill="1" applyBorder="1">
      <alignment/>
      <protection/>
    </xf>
    <xf numFmtId="0" fontId="2" fillId="0" borderId="31" xfId="53" applyFont="1" applyFill="1" applyBorder="1">
      <alignment/>
      <protection/>
    </xf>
    <xf numFmtId="0" fontId="2" fillId="0" borderId="31" xfId="53" applyFont="1" applyFill="1" applyBorder="1" applyAlignment="1">
      <alignment horizontal="left"/>
      <protection/>
    </xf>
    <xf numFmtId="0" fontId="2" fillId="0" borderId="31" xfId="53" applyFont="1" applyFill="1" applyBorder="1" applyAlignment="1">
      <alignment horizontal="center"/>
      <protection/>
    </xf>
    <xf numFmtId="14" fontId="4" fillId="0" borderId="32" xfId="53" applyNumberFormat="1" applyFont="1" applyFill="1" applyBorder="1" applyAlignment="1">
      <alignment horizontal="left" vertical="center"/>
      <protection/>
    </xf>
    <xf numFmtId="0" fontId="2" fillId="0" borderId="36" xfId="53" applyFont="1" applyFill="1" applyBorder="1" applyAlignment="1">
      <alignment vertical="center"/>
      <protection/>
    </xf>
    <xf numFmtId="0" fontId="2" fillId="0" borderId="33" xfId="53" applyFont="1" applyFill="1" applyBorder="1" applyAlignment="1">
      <alignment horizontal="left" vertical="center"/>
      <protection/>
    </xf>
    <xf numFmtId="0" fontId="2" fillId="0" borderId="33" xfId="53" applyFont="1" applyFill="1" applyBorder="1" applyAlignment="1">
      <alignment vertical="center"/>
      <protection/>
    </xf>
    <xf numFmtId="0" fontId="1" fillId="0" borderId="34" xfId="53" applyFont="1" applyFill="1" applyBorder="1" applyAlignment="1">
      <alignment horizontal="left" vertical="center"/>
      <protection/>
    </xf>
    <xf numFmtId="0" fontId="4" fillId="0" borderId="77" xfId="53" applyFont="1" applyFill="1" applyBorder="1" applyAlignment="1">
      <alignment horizontal="left" vertical="center" wrapText="1"/>
      <protection/>
    </xf>
    <xf numFmtId="0" fontId="3" fillId="0" borderId="71" xfId="53" applyFont="1" applyFill="1" applyBorder="1" applyAlignment="1" applyProtection="1">
      <alignment horizontal="right" vertical="top" wrapText="1"/>
      <protection locked="0"/>
    </xf>
    <xf numFmtId="0" fontId="3" fillId="0" borderId="72" xfId="53" applyFont="1" applyFill="1" applyBorder="1" applyAlignment="1" applyProtection="1">
      <alignment horizontal="left" vertical="center"/>
      <protection locked="0"/>
    </xf>
    <xf numFmtId="0" fontId="2" fillId="0" borderId="10" xfId="0" applyFont="1" applyBorder="1" applyAlignment="1">
      <alignment horizontal="center"/>
    </xf>
    <xf numFmtId="0" fontId="4" fillId="0" borderId="0" xfId="0" applyFont="1" applyBorder="1" applyAlignment="1">
      <alignment horizontal="right"/>
    </xf>
    <xf numFmtId="0" fontId="0" fillId="0" borderId="0" xfId="0" applyFont="1" applyAlignment="1">
      <alignment/>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0" fillId="0" borderId="15" xfId="0" applyFont="1" applyBorder="1" applyAlignment="1">
      <alignment horizontal="left" vertical="center"/>
    </xf>
    <xf numFmtId="0" fontId="3" fillId="0" borderId="1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0" fillId="0" borderId="15" xfId="0" applyFont="1" applyBorder="1" applyAlignment="1">
      <alignment vertical="center"/>
    </xf>
    <xf numFmtId="0" fontId="3" fillId="0" borderId="15" xfId="0" applyFont="1" applyBorder="1" applyAlignment="1" applyProtection="1">
      <alignment vertical="center"/>
      <protection locked="0"/>
    </xf>
    <xf numFmtId="0" fontId="0" fillId="0" borderId="15" xfId="0" applyBorder="1" applyAlignment="1">
      <alignment vertical="center"/>
    </xf>
    <xf numFmtId="0" fontId="0" fillId="0" borderId="37" xfId="0" applyBorder="1" applyAlignment="1">
      <alignment vertical="center"/>
    </xf>
    <xf numFmtId="0" fontId="3" fillId="0" borderId="15" xfId="0" applyNumberFormat="1" applyFont="1" applyBorder="1" applyAlignment="1" applyProtection="1">
      <alignment horizontal="left" vertical="center"/>
      <protection locked="0"/>
    </xf>
    <xf numFmtId="0" fontId="4" fillId="0" borderId="15" xfId="0" applyFont="1" applyBorder="1" applyAlignment="1" applyProtection="1">
      <alignment vertical="center" wrapText="1"/>
      <protection locked="0"/>
    </xf>
    <xf numFmtId="0" fontId="4" fillId="0" borderId="15" xfId="0" applyFont="1" applyBorder="1" applyAlignment="1">
      <alignment vertical="center" wrapText="1"/>
    </xf>
    <xf numFmtId="0" fontId="4" fillId="0" borderId="16" xfId="0" applyFont="1" applyBorder="1" applyAlignment="1">
      <alignment vertical="center" wrapText="1"/>
    </xf>
    <xf numFmtId="0" fontId="2" fillId="0" borderId="13" xfId="0" applyFont="1" applyBorder="1" applyAlignment="1" applyProtection="1">
      <alignment horizontal="left" wrapText="1"/>
      <protection/>
    </xf>
    <xf numFmtId="0" fontId="2" fillId="0" borderId="14" xfId="0" applyFont="1" applyBorder="1" applyAlignment="1" applyProtection="1">
      <alignment horizontal="left" wrapText="1"/>
      <protection/>
    </xf>
    <xf numFmtId="0" fontId="2" fillId="0" borderId="39" xfId="0" applyFont="1" applyBorder="1" applyAlignment="1" applyProtection="1">
      <alignment horizontal="left" wrapText="1"/>
      <protection/>
    </xf>
    <xf numFmtId="0" fontId="3" fillId="0" borderId="11" xfId="0" applyFont="1" applyBorder="1" applyAlignment="1">
      <alignment horizontal="left" vertical="center"/>
    </xf>
    <xf numFmtId="0" fontId="0" fillId="0" borderId="15" xfId="0" applyFont="1" applyBorder="1" applyAlignment="1" applyProtection="1">
      <alignment vertical="center"/>
      <protection locked="0"/>
    </xf>
    <xf numFmtId="0" fontId="3" fillId="0" borderId="15"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9" fontId="3" fillId="0" borderId="15" xfId="0" applyNumberFormat="1"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1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6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2" fillId="0" borderId="13" xfId="0" applyFont="1" applyBorder="1" applyAlignment="1">
      <alignment/>
    </xf>
    <xf numFmtId="0" fontId="0" fillId="0" borderId="14" xfId="0" applyFont="1" applyBorder="1" applyAlignment="1">
      <alignment/>
    </xf>
    <xf numFmtId="0" fontId="0" fillId="0" borderId="39" xfId="0" applyFont="1" applyBorder="1" applyAlignment="1">
      <alignment/>
    </xf>
    <xf numFmtId="0" fontId="0" fillId="0" borderId="14" xfId="0" applyBorder="1" applyAlignment="1">
      <alignment/>
    </xf>
    <xf numFmtId="0" fontId="0" fillId="0" borderId="39" xfId="0" applyBorder="1" applyAlignment="1">
      <alignment/>
    </xf>
    <xf numFmtId="0" fontId="2" fillId="0" borderId="13" xfId="0" applyFont="1" applyBorder="1" applyAlignment="1">
      <alignment vertical="center"/>
    </xf>
    <xf numFmtId="0" fontId="0" fillId="0" borderId="0" xfId="0" applyAlignment="1">
      <alignment/>
    </xf>
    <xf numFmtId="0" fontId="0" fillId="0" borderId="26" xfId="0" applyBorder="1" applyAlignment="1">
      <alignment/>
    </xf>
    <xf numFmtId="0" fontId="0" fillId="0" borderId="18" xfId="0" applyBorder="1" applyAlignment="1">
      <alignment/>
    </xf>
    <xf numFmtId="0" fontId="0" fillId="0" borderId="27" xfId="0" applyBorder="1" applyAlignment="1">
      <alignment/>
    </xf>
    <xf numFmtId="0" fontId="0" fillId="0" borderId="10" xfId="0" applyBorder="1" applyAlignment="1">
      <alignment/>
    </xf>
    <xf numFmtId="0" fontId="0" fillId="0" borderId="69" xfId="0" applyBorder="1" applyAlignment="1">
      <alignment/>
    </xf>
    <xf numFmtId="0" fontId="0" fillId="0" borderId="0" xfId="0" applyBorder="1" applyAlignment="1">
      <alignment/>
    </xf>
    <xf numFmtId="0" fontId="3" fillId="0" borderId="27" xfId="53" applyFont="1" applyFill="1" applyBorder="1" applyAlignment="1" applyProtection="1">
      <alignment horizontal="left" vertical="center"/>
      <protection locked="0"/>
    </xf>
    <xf numFmtId="0" fontId="3" fillId="0" borderId="10" xfId="53" applyFont="1" applyFill="1" applyBorder="1" applyAlignment="1" applyProtection="1">
      <alignment horizontal="left" vertical="center"/>
      <protection locked="0"/>
    </xf>
    <xf numFmtId="0" fontId="3" fillId="0" borderId="69" xfId="53" applyFont="1" applyFill="1" applyBorder="1" applyAlignment="1" applyProtection="1">
      <alignment horizontal="left" vertical="center"/>
      <protection locked="0"/>
    </xf>
    <xf numFmtId="0" fontId="0" fillId="0" borderId="60" xfId="53" applyFont="1" applyFill="1" applyBorder="1" applyAlignment="1" applyProtection="1">
      <alignment horizontal="left" vertical="top" wrapText="1"/>
      <protection locked="0"/>
    </xf>
    <xf numFmtId="0" fontId="0" fillId="0" borderId="61" xfId="53" applyFont="1" applyFill="1" applyBorder="1" applyAlignment="1" applyProtection="1">
      <alignment horizontal="left" vertical="top" wrapText="1"/>
      <protection locked="0"/>
    </xf>
    <xf numFmtId="0" fontId="0" fillId="0" borderId="79" xfId="53" applyFont="1" applyFill="1" applyBorder="1" applyAlignment="1" applyProtection="1">
      <alignment horizontal="left" vertical="top" wrapText="1"/>
      <protection locked="0"/>
    </xf>
    <xf numFmtId="0" fontId="23" fillId="0" borderId="60" xfId="53" applyFont="1" applyFill="1" applyBorder="1" applyAlignment="1" applyProtection="1">
      <alignment horizontal="left" vertical="top" wrapText="1"/>
      <protection locked="0"/>
    </xf>
    <xf numFmtId="0" fontId="23" fillId="0" borderId="61" xfId="53" applyFont="1" applyFill="1" applyBorder="1" applyAlignment="1" applyProtection="1">
      <alignment horizontal="left" vertical="top" wrapText="1"/>
      <protection locked="0"/>
    </xf>
    <xf numFmtId="0" fontId="23" fillId="0" borderId="79" xfId="53"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23" fillId="0" borderId="63" xfId="53" applyFont="1" applyFill="1" applyBorder="1" applyAlignment="1" applyProtection="1">
      <alignment horizontal="left" vertical="top" wrapText="1"/>
      <protection locked="0"/>
    </xf>
    <xf numFmtId="0" fontId="24" fillId="0" borderId="64" xfId="53" applyFont="1" applyFill="1" applyBorder="1" applyAlignment="1">
      <alignment horizontal="left" vertical="top" wrapText="1"/>
      <protection/>
    </xf>
    <xf numFmtId="0" fontId="24" fillId="0" borderId="74" xfId="53" applyFont="1" applyFill="1" applyBorder="1" applyAlignment="1">
      <alignment horizontal="left" vertical="top" wrapText="1"/>
      <protection/>
    </xf>
    <xf numFmtId="0" fontId="0" fillId="0" borderId="63" xfId="53" applyFont="1" applyFill="1" applyBorder="1" applyAlignment="1" applyProtection="1">
      <alignment horizontal="left" vertical="top" wrapText="1"/>
      <protection locked="0"/>
    </xf>
    <xf numFmtId="0" fontId="0" fillId="0" borderId="64" xfId="53" applyFont="1" applyFill="1" applyBorder="1" applyAlignment="1" applyProtection="1">
      <alignment horizontal="left" vertical="top" wrapText="1"/>
      <protection locked="0"/>
    </xf>
    <xf numFmtId="0" fontId="0" fillId="0" borderId="74" xfId="53" applyFont="1" applyFill="1" applyBorder="1" applyAlignment="1" applyProtection="1">
      <alignment horizontal="left" vertical="top" wrapText="1"/>
      <protection locked="0"/>
    </xf>
    <xf numFmtId="0" fontId="3" fillId="0" borderId="50"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2" fillId="0" borderId="10" xfId="0" applyFont="1" applyBorder="1" applyAlignment="1" applyProtection="1">
      <alignment horizontal="center"/>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3" fillId="0" borderId="54"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0" fontId="4" fillId="0" borderId="23" xfId="0" applyFont="1" applyBorder="1" applyAlignment="1">
      <alignment horizontal="left" vertical="top" wrapText="1"/>
    </xf>
    <xf numFmtId="0" fontId="20" fillId="0" borderId="22" xfId="0" applyFont="1" applyBorder="1" applyAlignment="1">
      <alignment horizontal="left" vertical="top" wrapText="1"/>
    </xf>
    <xf numFmtId="0" fontId="20" fillId="0" borderId="21"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4" fillId="0" borderId="13" xfId="0" applyFont="1" applyBorder="1" applyAlignment="1">
      <alignment horizontal="left" vertical="top" wrapText="1"/>
    </xf>
    <xf numFmtId="0" fontId="4" fillId="0" borderId="39" xfId="0" applyFont="1" applyBorder="1" applyAlignment="1">
      <alignment horizontal="left" vertical="top" wrapText="1"/>
    </xf>
    <xf numFmtId="0" fontId="4" fillId="0" borderId="18"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69" xfId="0" applyFont="1" applyBorder="1" applyAlignment="1">
      <alignment horizontal="left" vertical="top" wrapText="1"/>
    </xf>
    <xf numFmtId="0" fontId="20" fillId="0" borderId="23" xfId="0" applyFont="1" applyBorder="1" applyAlignment="1">
      <alignment vertical="top" wrapText="1"/>
    </xf>
    <xf numFmtId="0" fontId="4" fillId="0" borderId="22" xfId="0" applyFont="1" applyBorder="1" applyAlignment="1">
      <alignment vertical="top" wrapText="1"/>
    </xf>
    <xf numFmtId="0" fontId="4" fillId="0" borderId="21" xfId="0" applyFont="1" applyBorder="1" applyAlignment="1">
      <alignment vertical="top" wrapText="1"/>
    </xf>
    <xf numFmtId="0" fontId="4" fillId="0" borderId="23" xfId="0" applyFont="1" applyBorder="1" applyAlignment="1">
      <alignment vertical="top" wrapText="1"/>
    </xf>
    <xf numFmtId="0" fontId="0" fillId="0" borderId="22" xfId="0" applyFont="1" applyBorder="1" applyAlignment="1">
      <alignment vertical="top" wrapText="1"/>
    </xf>
    <xf numFmtId="0" fontId="0" fillId="0" borderId="21" xfId="0" applyFont="1" applyBorder="1" applyAlignment="1">
      <alignment vertical="top" wrapText="1"/>
    </xf>
    <xf numFmtId="0" fontId="2" fillId="0" borderId="11"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4" fillId="0" borderId="23" xfId="0" applyFont="1" applyBorder="1" applyAlignment="1">
      <alignment vertical="top" textRotation="90" wrapText="1"/>
    </xf>
    <xf numFmtId="0" fontId="4" fillId="0" borderId="22" xfId="0" applyFont="1" applyBorder="1" applyAlignment="1">
      <alignment vertical="top" textRotation="90" wrapText="1"/>
    </xf>
    <xf numFmtId="0" fontId="4" fillId="0" borderId="21" xfId="0" applyFont="1" applyBorder="1" applyAlignment="1">
      <alignment vertical="top" textRotation="90" wrapText="1"/>
    </xf>
    <xf numFmtId="0" fontId="4" fillId="0" borderId="23" xfId="0" applyFont="1" applyBorder="1" applyAlignment="1">
      <alignment horizontal="center" vertical="top" textRotation="90" wrapText="1"/>
    </xf>
    <xf numFmtId="0" fontId="4" fillId="0" borderId="22" xfId="0" applyFont="1" applyBorder="1" applyAlignment="1">
      <alignment horizontal="center" vertical="top" textRotation="90" wrapText="1"/>
    </xf>
    <xf numFmtId="0" fontId="4" fillId="0" borderId="21" xfId="0" applyFont="1" applyBorder="1" applyAlignment="1">
      <alignment horizontal="center" vertical="top" textRotation="90" wrapText="1"/>
    </xf>
    <xf numFmtId="0" fontId="7" fillId="0" borderId="23" xfId="0" applyFont="1" applyBorder="1" applyAlignment="1">
      <alignment horizontal="center" vertical="top" textRotation="90" wrapText="1"/>
    </xf>
    <xf numFmtId="0" fontId="7" fillId="0" borderId="22" xfId="0" applyFont="1" applyBorder="1" applyAlignment="1">
      <alignment horizontal="center" vertical="top" textRotation="90" wrapText="1"/>
    </xf>
    <xf numFmtId="0" fontId="7" fillId="0" borderId="21" xfId="0" applyFont="1" applyBorder="1" applyAlignment="1">
      <alignment horizontal="center" vertical="top" textRotation="90" wrapText="1"/>
    </xf>
    <xf numFmtId="0" fontId="2"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4" fillId="0" borderId="14" xfId="0" applyFont="1" applyBorder="1" applyAlignment="1">
      <alignment horizontal="center" wrapText="1"/>
    </xf>
    <xf numFmtId="0" fontId="4" fillId="0" borderId="10" xfId="0" applyFont="1" applyBorder="1" applyAlignment="1">
      <alignment horizontal="center" wrapText="1"/>
    </xf>
    <xf numFmtId="0" fontId="4" fillId="0" borderId="27" xfId="0" applyFont="1" applyBorder="1" applyAlignment="1">
      <alignment horizontal="center" wrapText="1"/>
    </xf>
    <xf numFmtId="0" fontId="4" fillId="0" borderId="69" xfId="0" applyFont="1" applyBorder="1" applyAlignment="1">
      <alignment horizontal="center" wrapText="1"/>
    </xf>
    <xf numFmtId="0" fontId="8" fillId="0" borderId="22" xfId="0" applyFont="1" applyBorder="1" applyAlignment="1" applyProtection="1">
      <alignment horizontal="center" vertical="center" wrapText="1"/>
      <protection/>
    </xf>
    <xf numFmtId="0" fontId="7" fillId="0" borderId="23" xfId="0" applyFont="1" applyBorder="1" applyAlignment="1">
      <alignment vertical="top" wrapText="1"/>
    </xf>
    <xf numFmtId="0" fontId="4" fillId="0" borderId="13" xfId="0" applyFont="1" applyBorder="1" applyAlignment="1">
      <alignment horizontal="left" vertical="top" wrapText="1"/>
    </xf>
    <xf numFmtId="0" fontId="72" fillId="0" borderId="13" xfId="0" applyFont="1" applyBorder="1" applyAlignment="1">
      <alignment horizontal="left" vertical="top" wrapText="1"/>
    </xf>
    <xf numFmtId="0" fontId="72" fillId="0" borderId="39" xfId="0" applyFont="1" applyBorder="1" applyAlignment="1">
      <alignment horizontal="left" vertical="top" wrapText="1"/>
    </xf>
    <xf numFmtId="0" fontId="72" fillId="0" borderId="18" xfId="0" applyFont="1" applyBorder="1" applyAlignment="1">
      <alignment horizontal="left" vertical="top" wrapText="1"/>
    </xf>
    <xf numFmtId="0" fontId="72" fillId="0" borderId="26" xfId="0" applyFont="1" applyBorder="1" applyAlignment="1">
      <alignment horizontal="left" vertical="top" wrapText="1"/>
    </xf>
    <xf numFmtId="0" fontId="72" fillId="0" borderId="27" xfId="0" applyFont="1" applyBorder="1" applyAlignment="1">
      <alignment horizontal="left" vertical="top" wrapText="1"/>
    </xf>
    <xf numFmtId="0" fontId="72" fillId="0" borderId="69" xfId="0" applyFont="1" applyBorder="1" applyAlignment="1">
      <alignment horizontal="left" vertical="top" wrapText="1"/>
    </xf>
    <xf numFmtId="0" fontId="3" fillId="0" borderId="2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3" fillId="0" borderId="60" xfId="0" applyFont="1" applyBorder="1" applyAlignment="1" applyProtection="1">
      <alignment horizontal="left" vertical="center" wrapText="1"/>
      <protection locked="0"/>
    </xf>
    <xf numFmtId="0" fontId="19" fillId="0" borderId="60" xfId="0" applyFont="1" applyBorder="1" applyAlignment="1" applyProtection="1">
      <alignment horizontal="left" vertical="center"/>
      <protection locked="0"/>
    </xf>
    <xf numFmtId="0" fontId="19" fillId="0" borderId="61" xfId="0" applyFont="1" applyBorder="1" applyAlignment="1" applyProtection="1">
      <alignment horizontal="left" vertical="center"/>
      <protection locked="0"/>
    </xf>
    <xf numFmtId="0" fontId="19" fillId="0" borderId="79" xfId="0" applyFont="1" applyBorder="1" applyAlignment="1" applyProtection="1">
      <alignment horizontal="left" vertical="center"/>
      <protection locked="0"/>
    </xf>
    <xf numFmtId="0" fontId="73" fillId="0" borderId="63" xfId="0" applyFont="1" applyBorder="1" applyAlignment="1" applyProtection="1">
      <alignment horizontal="left" vertical="center" wrapText="1"/>
      <protection locked="0"/>
    </xf>
    <xf numFmtId="0" fontId="0" fillId="0" borderId="64" xfId="0" applyBorder="1" applyAlignment="1">
      <alignment horizontal="left" vertical="center" wrapText="1"/>
    </xf>
    <xf numFmtId="0" fontId="0" fillId="0" borderId="74" xfId="0" applyBorder="1" applyAlignment="1">
      <alignment horizontal="left" vertical="center" wrapText="1"/>
    </xf>
    <xf numFmtId="0" fontId="1" fillId="0" borderId="60" xfId="0" applyFont="1" applyBorder="1" applyAlignment="1" applyProtection="1">
      <alignment horizontal="left" vertical="center"/>
      <protection locked="0"/>
    </xf>
    <xf numFmtId="0" fontId="1" fillId="0" borderId="63" xfId="0" applyFont="1" applyBorder="1" applyAlignment="1" applyProtection="1">
      <alignment horizontal="left" vertical="center" wrapText="1"/>
      <protection locked="0"/>
    </xf>
    <xf numFmtId="0" fontId="19" fillId="0" borderId="60" xfId="0" applyFont="1" applyBorder="1" applyAlignment="1" applyProtection="1">
      <alignment horizontal="left" vertical="center" wrapText="1"/>
      <protection locked="0"/>
    </xf>
    <xf numFmtId="0" fontId="3" fillId="0" borderId="63" xfId="0" applyFont="1" applyBorder="1" applyAlignment="1" applyProtection="1">
      <alignment horizontal="left" vertical="top" wrapText="1"/>
      <protection locked="0"/>
    </xf>
    <xf numFmtId="0" fontId="0" fillId="0" borderId="64" xfId="0" applyFont="1" applyBorder="1" applyAlignment="1">
      <alignment horizontal="left" vertical="top" wrapText="1"/>
    </xf>
    <xf numFmtId="0" fontId="3" fillId="0" borderId="11" xfId="0" applyFont="1" applyBorder="1" applyAlignment="1" applyProtection="1">
      <alignment horizontal="left" vertical="top" wrapText="1"/>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60" xfId="0" applyFont="1" applyBorder="1" applyAlignment="1" applyProtection="1">
      <alignment horizontal="left" vertical="top" wrapText="1"/>
      <protection locked="0"/>
    </xf>
    <xf numFmtId="0" fontId="3" fillId="0" borderId="61" xfId="0" applyFont="1" applyBorder="1" applyAlignment="1" applyProtection="1">
      <alignment horizontal="left" vertical="top"/>
      <protection locked="0"/>
    </xf>
    <xf numFmtId="0" fontId="3" fillId="0" borderId="79" xfId="0" applyFont="1" applyBorder="1" applyAlignment="1" applyProtection="1">
      <alignment horizontal="left" vertical="top"/>
      <protection locked="0"/>
    </xf>
    <xf numFmtId="0" fontId="1" fillId="0" borderId="11" xfId="0" applyFont="1" applyBorder="1" applyAlignment="1" applyProtection="1">
      <alignment horizontal="left" vertical="center"/>
      <protection locked="0"/>
    </xf>
    <xf numFmtId="0" fontId="0" fillId="0" borderId="16" xfId="0" applyFont="1" applyBorder="1" applyAlignment="1">
      <alignment horizontal="left" vertical="center"/>
    </xf>
    <xf numFmtId="0" fontId="3" fillId="0" borderId="62" xfId="0" applyFont="1" applyBorder="1" applyAlignment="1" applyProtection="1">
      <alignment horizontal="left" vertical="top" wrapText="1"/>
      <protection locked="0"/>
    </xf>
    <xf numFmtId="0" fontId="0" fillId="0" borderId="53" xfId="0" applyFont="1" applyBorder="1" applyAlignment="1">
      <alignment horizontal="left" vertical="top" wrapText="1"/>
    </xf>
    <xf numFmtId="0" fontId="3" fillId="0" borderId="65" xfId="0" applyFont="1" applyBorder="1" applyAlignment="1" applyProtection="1">
      <alignment horizontal="left" vertical="top" wrapText="1"/>
      <protection locked="0"/>
    </xf>
    <xf numFmtId="0" fontId="0" fillId="0" borderId="66" xfId="0" applyFont="1" applyBorder="1" applyAlignment="1">
      <alignment horizontal="left" vertical="top" wrapText="1"/>
    </xf>
    <xf numFmtId="0" fontId="3" fillId="0" borderId="50" xfId="0" applyFont="1" applyBorder="1" applyAlignment="1" applyProtection="1">
      <alignment horizontal="center" vertical="top" wrapText="1"/>
      <protection locked="0"/>
    </xf>
    <xf numFmtId="0" fontId="3" fillId="0" borderId="74" xfId="0" applyFont="1" applyBorder="1" applyAlignment="1" applyProtection="1">
      <alignment horizontal="center" vertical="top" wrapText="1"/>
      <protection locked="0"/>
    </xf>
    <xf numFmtId="0" fontId="3" fillId="0" borderId="84" xfId="0" applyFont="1" applyBorder="1" applyAlignment="1" applyProtection="1">
      <alignment horizontal="center" vertical="top" wrapText="1"/>
      <protection locked="0"/>
    </xf>
    <xf numFmtId="0" fontId="3" fillId="0" borderId="85" xfId="0" applyFont="1" applyBorder="1" applyAlignment="1" applyProtection="1">
      <alignment horizontal="center" vertical="top" wrapText="1"/>
      <protection locked="0"/>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8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39" xfId="0" applyFont="1" applyBorder="1" applyAlignment="1" applyProtection="1">
      <alignment vertical="center"/>
      <protection/>
    </xf>
    <xf numFmtId="0" fontId="5" fillId="0" borderId="14" xfId="0" applyFont="1" applyBorder="1" applyAlignment="1" applyProtection="1">
      <alignment/>
      <protection/>
    </xf>
    <xf numFmtId="0" fontId="5" fillId="0" borderId="39" xfId="0" applyFont="1" applyBorder="1" applyAlignment="1" applyProtection="1">
      <alignment/>
      <protection/>
    </xf>
    <xf numFmtId="0" fontId="3" fillId="0" borderId="18"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0" fontId="3" fillId="0" borderId="27"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69" xfId="0" applyFont="1" applyBorder="1" applyAlignment="1" applyProtection="1">
      <alignment vertical="top" wrapText="1"/>
      <protection locked="0"/>
    </xf>
    <xf numFmtId="0" fontId="2" fillId="0" borderId="18" xfId="0" applyFont="1" applyBorder="1" applyAlignment="1" applyProtection="1">
      <alignment vertical="center"/>
      <protection/>
    </xf>
    <xf numFmtId="0" fontId="2" fillId="0" borderId="0" xfId="0" applyFont="1" applyBorder="1" applyAlignment="1" applyProtection="1">
      <alignment/>
      <protection/>
    </xf>
    <xf numFmtId="0" fontId="2" fillId="0" borderId="26" xfId="0" applyFont="1" applyBorder="1" applyAlignment="1" applyProtection="1">
      <alignment/>
      <protection/>
    </xf>
    <xf numFmtId="0" fontId="12" fillId="0" borderId="18" xfId="0" applyFont="1" applyBorder="1" applyAlignment="1" applyProtection="1">
      <alignment vertical="center"/>
      <protection/>
    </xf>
    <xf numFmtId="0" fontId="0" fillId="0" borderId="0" xfId="0" applyFont="1" applyBorder="1" applyAlignment="1" applyProtection="1">
      <alignment/>
      <protection/>
    </xf>
    <xf numFmtId="0" fontId="0" fillId="0" borderId="26" xfId="0" applyFont="1" applyBorder="1" applyAlignment="1" applyProtection="1">
      <alignment/>
      <protection/>
    </xf>
    <xf numFmtId="0" fontId="1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10" fillId="0" borderId="2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69" xfId="0" applyFont="1" applyBorder="1" applyAlignment="1" applyProtection="1">
      <alignment vertical="center"/>
      <protection/>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3" fillId="0" borderId="87" xfId="0" applyFont="1" applyBorder="1" applyAlignment="1" applyProtection="1">
      <alignment horizontal="center" vertical="top" wrapText="1"/>
      <protection locked="0"/>
    </xf>
    <xf numFmtId="0" fontId="3" fillId="0" borderId="63" xfId="0" applyFont="1" applyBorder="1" applyAlignment="1" applyProtection="1">
      <alignment horizontal="center" vertical="top" wrapText="1"/>
      <protection locked="0"/>
    </xf>
    <xf numFmtId="0" fontId="3" fillId="0" borderId="64" xfId="0" applyFont="1" applyBorder="1" applyAlignment="1" applyProtection="1">
      <alignment horizontal="center" vertical="top" wrapText="1"/>
      <protection locked="0"/>
    </xf>
    <xf numFmtId="0" fontId="3" fillId="0" borderId="88" xfId="0" applyFont="1" applyBorder="1" applyAlignment="1" applyProtection="1">
      <alignment horizontal="center" vertical="top" wrapText="1"/>
      <protection locked="0"/>
    </xf>
    <xf numFmtId="0" fontId="3" fillId="0" borderId="89" xfId="0" applyFont="1" applyBorder="1" applyAlignment="1" applyProtection="1">
      <alignment horizontal="center" vertical="top" wrapText="1"/>
      <protection locked="0"/>
    </xf>
    <xf numFmtId="0" fontId="3" fillId="0" borderId="90" xfId="0" applyFont="1" applyBorder="1" applyAlignment="1" applyProtection="1">
      <alignment horizontal="center" vertical="top" wrapText="1"/>
      <protection locked="0"/>
    </xf>
    <xf numFmtId="0" fontId="3" fillId="0" borderId="91" xfId="0" applyFont="1" applyBorder="1" applyAlignment="1" applyProtection="1">
      <alignment horizontal="center" vertical="top" wrapText="1"/>
      <protection locked="0"/>
    </xf>
    <xf numFmtId="0" fontId="3" fillId="0" borderId="92" xfId="0" applyFont="1" applyBorder="1" applyAlignment="1" applyProtection="1">
      <alignment horizontal="center" vertical="top" wrapText="1"/>
      <protection locked="0"/>
    </xf>
    <xf numFmtId="0" fontId="3" fillId="0" borderId="86" xfId="0" applyFont="1" applyBorder="1" applyAlignment="1" applyProtection="1">
      <alignment horizontal="center" vertical="top" wrapText="1"/>
      <protection locked="0"/>
    </xf>
    <xf numFmtId="0" fontId="0" fillId="0" borderId="10" xfId="0" applyFont="1" applyBorder="1" applyAlignment="1" applyProtection="1">
      <alignment horizontal="center"/>
      <protection/>
    </xf>
    <xf numFmtId="0" fontId="2"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39" xfId="0" applyFont="1" applyBorder="1" applyAlignment="1" applyProtection="1">
      <alignment vertical="center"/>
      <protection/>
    </xf>
    <xf numFmtId="0" fontId="3" fillId="0" borderId="65" xfId="0" applyFont="1" applyBorder="1" applyAlignment="1" applyProtection="1">
      <alignment horizontal="left" vertical="center" indent="1"/>
      <protection locked="0"/>
    </xf>
    <xf numFmtId="0" fontId="3" fillId="0" borderId="66" xfId="0" applyFont="1" applyBorder="1" applyAlignment="1" applyProtection="1">
      <alignment horizontal="left" vertical="center" indent="1"/>
      <protection locked="0"/>
    </xf>
    <xf numFmtId="0" fontId="3" fillId="0" borderId="80" xfId="0" applyFont="1" applyBorder="1" applyAlignment="1" applyProtection="1">
      <alignment horizontal="left" vertical="center" indent="1"/>
      <protection locked="0"/>
    </xf>
    <xf numFmtId="0" fontId="3" fillId="0" borderId="63" xfId="0" applyFont="1" applyBorder="1" applyAlignment="1" applyProtection="1">
      <alignment horizontal="left" vertical="center" indent="1"/>
      <protection locked="0"/>
    </xf>
    <xf numFmtId="0" fontId="3" fillId="0" borderId="64" xfId="0" applyFont="1" applyBorder="1" applyAlignment="1" applyProtection="1">
      <alignment horizontal="left" vertical="center" indent="1"/>
      <protection locked="0"/>
    </xf>
    <xf numFmtId="0" fontId="3" fillId="0" borderId="74" xfId="0" applyFont="1" applyBorder="1" applyAlignment="1" applyProtection="1">
      <alignment horizontal="left" vertical="center" indent="1"/>
      <protection locked="0"/>
    </xf>
    <xf numFmtId="0" fontId="3" fillId="0" borderId="65"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60" xfId="0" applyFont="1" applyBorder="1" applyAlignment="1" applyProtection="1">
      <alignment horizontal="left" vertical="center" indent="1"/>
      <protection locked="0"/>
    </xf>
    <xf numFmtId="0" fontId="3" fillId="0" borderId="61" xfId="0" applyFont="1" applyBorder="1" applyAlignment="1" applyProtection="1">
      <alignment horizontal="left" vertical="center" indent="1"/>
      <protection locked="0"/>
    </xf>
    <xf numFmtId="0" fontId="3" fillId="0" borderId="79" xfId="0" applyFont="1" applyBorder="1" applyAlignment="1" applyProtection="1">
      <alignment horizontal="left" vertical="center" indent="1"/>
      <protection locked="0"/>
    </xf>
    <xf numFmtId="0" fontId="3" fillId="0" borderId="82"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3" fillId="0" borderId="9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88" xfId="0" applyFont="1" applyBorder="1" applyAlignment="1" applyProtection="1">
      <alignment horizontal="left" vertical="center" indent="1"/>
      <protection locked="0"/>
    </xf>
    <xf numFmtId="0" fontId="3" fillId="0" borderId="93" xfId="0" applyFont="1" applyBorder="1" applyAlignment="1" applyProtection="1">
      <alignment horizontal="left" vertical="center" indent="1"/>
      <protection locked="0"/>
    </xf>
    <xf numFmtId="0" fontId="10" fillId="0" borderId="27"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0" fillId="0" borderId="94"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95"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3" fillId="0" borderId="62" xfId="0" applyFont="1" applyBorder="1" applyAlignment="1" applyProtection="1">
      <alignment horizontal="left" vertical="center" indent="1"/>
      <protection locked="0"/>
    </xf>
    <xf numFmtId="0" fontId="3" fillId="0" borderId="53" xfId="0" applyFont="1" applyBorder="1" applyAlignment="1" applyProtection="1">
      <alignment horizontal="left" vertical="center" indent="1"/>
      <protection locked="0"/>
    </xf>
    <xf numFmtId="0" fontId="3" fillId="0" borderId="96" xfId="0" applyFont="1" applyBorder="1" applyAlignment="1" applyProtection="1">
      <alignment horizontal="left" vertical="center" indent="1"/>
      <protection locked="0"/>
    </xf>
    <xf numFmtId="0" fontId="3" fillId="0" borderId="12"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39"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0" xfId="0" applyBorder="1" applyAlignment="1">
      <alignment horizontal="left" vertical="top" wrapText="1"/>
    </xf>
    <xf numFmtId="0" fontId="0" fillId="0" borderId="69" xfId="0" applyBorder="1" applyAlignment="1">
      <alignment horizontal="left" vertical="top"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23" xfId="0" applyFont="1" applyBorder="1" applyAlignment="1">
      <alignment horizontal="left" vertical="top" wrapText="1"/>
    </xf>
    <xf numFmtId="0" fontId="17" fillId="0" borderId="22" xfId="0" applyFont="1" applyBorder="1" applyAlignment="1">
      <alignment horizontal="left" vertical="top" wrapText="1"/>
    </xf>
    <xf numFmtId="0" fontId="17" fillId="0" borderId="21" xfId="0" applyFont="1" applyBorder="1" applyAlignment="1">
      <alignment horizontal="left" vertical="top" wrapText="1"/>
    </xf>
    <xf numFmtId="0" fontId="17" fillId="0" borderId="23" xfId="0" applyFont="1" applyBorder="1" applyAlignment="1">
      <alignment vertical="top" wrapText="1"/>
    </xf>
    <xf numFmtId="0" fontId="17" fillId="0" borderId="22" xfId="0" applyFont="1" applyBorder="1" applyAlignment="1">
      <alignment vertical="top" wrapText="1"/>
    </xf>
    <xf numFmtId="0" fontId="17" fillId="0" borderId="21" xfId="0" applyFont="1" applyBorder="1" applyAlignment="1">
      <alignment vertical="top" wrapText="1"/>
    </xf>
    <xf numFmtId="0" fontId="16" fillId="0" borderId="22" xfId="0" applyFont="1" applyBorder="1" applyAlignment="1">
      <alignment vertical="top" wrapText="1"/>
    </xf>
    <xf numFmtId="0" fontId="16" fillId="0" borderId="21" xfId="0" applyFont="1" applyBorder="1" applyAlignment="1">
      <alignment vertical="top" wrapText="1"/>
    </xf>
    <xf numFmtId="0" fontId="2" fillId="0" borderId="13" xfId="0" applyFont="1" applyBorder="1" applyAlignment="1">
      <alignment horizontal="center" wrapText="1"/>
    </xf>
    <xf numFmtId="0" fontId="4" fillId="0" borderId="39" xfId="0" applyFont="1" applyBorder="1" applyAlignment="1">
      <alignment horizontal="center" wrapText="1"/>
    </xf>
    <xf numFmtId="0" fontId="4" fillId="0" borderId="18" xfId="0" applyFont="1" applyBorder="1" applyAlignment="1">
      <alignment horizontal="center" wrapText="1"/>
    </xf>
    <xf numFmtId="0" fontId="4" fillId="0" borderId="26" xfId="0" applyFont="1" applyBorder="1" applyAlignment="1">
      <alignment horizontal="center" wrapText="1"/>
    </xf>
    <xf numFmtId="0" fontId="17" fillId="0" borderId="23" xfId="0" applyFont="1" applyBorder="1" applyAlignment="1">
      <alignment vertical="center" wrapText="1"/>
    </xf>
    <xf numFmtId="0" fontId="17" fillId="0" borderId="22" xfId="0" applyFont="1" applyBorder="1" applyAlignment="1">
      <alignment vertical="center" wrapText="1"/>
    </xf>
    <xf numFmtId="0" fontId="17" fillId="0" borderId="21" xfId="0" applyFont="1" applyBorder="1" applyAlignment="1">
      <alignmen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5</xdr:row>
      <xdr:rowOff>38100</xdr:rowOff>
    </xdr:from>
    <xdr:to>
      <xdr:col>13</xdr:col>
      <xdr:colOff>95250</xdr:colOff>
      <xdr:row>35</xdr:row>
      <xdr:rowOff>85725</xdr:rowOff>
    </xdr:to>
    <xdr:pic>
      <xdr:nvPicPr>
        <xdr:cNvPr id="1" name="Picture 81" descr="wf15_Detailplan_Formulare"/>
        <xdr:cNvPicPr preferRelativeResize="1">
          <a:picLocks noChangeAspect="1"/>
        </xdr:cNvPicPr>
      </xdr:nvPicPr>
      <xdr:blipFill>
        <a:blip r:embed="rId1"/>
        <a:stretch>
          <a:fillRect/>
        </a:stretch>
      </xdr:blipFill>
      <xdr:spPr>
        <a:xfrm>
          <a:off x="200025" y="1219200"/>
          <a:ext cx="5467350" cy="5467350"/>
        </a:xfrm>
        <a:prstGeom prst="rect">
          <a:avLst/>
        </a:prstGeom>
        <a:noFill/>
        <a:ln w="9525" cmpd="sng">
          <a:noFill/>
        </a:ln>
      </xdr:spPr>
    </xdr:pic>
    <xdr:clientData/>
  </xdr:twoCellAnchor>
  <xdr:twoCellAnchor>
    <xdr:from>
      <xdr:col>0</xdr:col>
      <xdr:colOff>276225</xdr:colOff>
      <xdr:row>26</xdr:row>
      <xdr:rowOff>123825</xdr:rowOff>
    </xdr:from>
    <xdr:to>
      <xdr:col>12</xdr:col>
      <xdr:colOff>152400</xdr:colOff>
      <xdr:row>33</xdr:row>
      <xdr:rowOff>57150</xdr:rowOff>
    </xdr:to>
    <xdr:sp fLocksText="0">
      <xdr:nvSpPr>
        <xdr:cNvPr id="2" name="Text Box 19"/>
        <xdr:cNvSpPr txBox="1">
          <a:spLocks noChangeArrowheads="1"/>
        </xdr:cNvSpPr>
      </xdr:nvSpPr>
      <xdr:spPr>
        <a:xfrm>
          <a:off x="276225" y="5181600"/>
          <a:ext cx="5229225" cy="1133475"/>
        </a:xfrm>
        <a:prstGeom prst="rect">
          <a:avLst/>
        </a:prstGeom>
        <a:solidFill>
          <a:srgbClr val="FFFFFF"/>
        </a:solidFill>
        <a:ln w="9525" cmpd="sng">
          <a:noFill/>
        </a:ln>
      </xdr:spPr>
      <xdr:txBody>
        <a:bodyPr vertOverflow="clip" wrap="square" lIns="72000" tIns="36000" rIns="72000" bIns="36000"/>
        <a:p>
          <a:pPr algn="l">
            <a:defRPr/>
          </a:pPr>
          <a:r>
            <a:rPr lang="en-US" cap="none" sz="900" b="1" i="0" u="none" baseline="0">
              <a:solidFill>
                <a:srgbClr val="000000"/>
              </a:solidFill>
              <a:latin typeface="Arial"/>
              <a:ea typeface="Arial"/>
              <a:cs typeface="Arial"/>
            </a:rPr>
            <a:t>Legende: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fLocksWithSheet="0"/>
  </xdr:twoCellAnchor>
  <xdr:twoCellAnchor>
    <xdr:from>
      <xdr:col>0</xdr:col>
      <xdr:colOff>352425</xdr:colOff>
      <xdr:row>30</xdr:row>
      <xdr:rowOff>104775</xdr:rowOff>
    </xdr:from>
    <xdr:to>
      <xdr:col>0</xdr:col>
      <xdr:colOff>609600</xdr:colOff>
      <xdr:row>31</xdr:row>
      <xdr:rowOff>57150</xdr:rowOff>
    </xdr:to>
    <xdr:sp>
      <xdr:nvSpPr>
        <xdr:cNvPr id="3" name="Rectangle 35"/>
        <xdr:cNvSpPr>
          <a:spLocks/>
        </xdr:cNvSpPr>
      </xdr:nvSpPr>
      <xdr:spPr>
        <a:xfrm>
          <a:off x="352425" y="5848350"/>
          <a:ext cx="257175" cy="1238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704850</xdr:colOff>
      <xdr:row>30</xdr:row>
      <xdr:rowOff>76200</xdr:rowOff>
    </xdr:from>
    <xdr:ext cx="685800" cy="200025"/>
    <xdr:sp>
      <xdr:nvSpPr>
        <xdr:cNvPr id="4" name="Text Box 36"/>
        <xdr:cNvSpPr txBox="1">
          <a:spLocks noChangeArrowheads="1"/>
        </xdr:cNvSpPr>
      </xdr:nvSpPr>
      <xdr:spPr>
        <a:xfrm>
          <a:off x="704850" y="5819775"/>
          <a:ext cx="685800" cy="20002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Weiserfläche</a:t>
          </a:r>
        </a:p>
      </xdr:txBody>
    </xdr:sp>
    <xdr:clientData/>
  </xdr:oneCellAnchor>
  <xdr:twoCellAnchor>
    <xdr:from>
      <xdr:col>2</xdr:col>
      <xdr:colOff>542925</xdr:colOff>
      <xdr:row>28</xdr:row>
      <xdr:rowOff>28575</xdr:rowOff>
    </xdr:from>
    <xdr:to>
      <xdr:col>2</xdr:col>
      <xdr:colOff>638175</xdr:colOff>
      <xdr:row>28</xdr:row>
      <xdr:rowOff>123825</xdr:rowOff>
    </xdr:to>
    <xdr:grpSp>
      <xdr:nvGrpSpPr>
        <xdr:cNvPr id="5" name="Group 38"/>
        <xdr:cNvGrpSpPr>
          <a:grpSpLocks/>
        </xdr:cNvGrpSpPr>
      </xdr:nvGrpSpPr>
      <xdr:grpSpPr>
        <a:xfrm>
          <a:off x="1762125" y="5429250"/>
          <a:ext cx="95250" cy="95250"/>
          <a:chOff x="38" y="191"/>
          <a:chExt cx="10" cy="10"/>
        </a:xfrm>
        <a:solidFill>
          <a:srgbClr val="FFFFFF"/>
        </a:solidFill>
      </xdr:grpSpPr>
      <xdr:sp>
        <xdr:nvSpPr>
          <xdr:cNvPr id="6" name="Oval 39"/>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Oval 40"/>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3</xdr:col>
      <xdr:colOff>171450</xdr:colOff>
      <xdr:row>27</xdr:row>
      <xdr:rowOff>142875</xdr:rowOff>
    </xdr:from>
    <xdr:ext cx="619125" cy="219075"/>
    <xdr:sp>
      <xdr:nvSpPr>
        <xdr:cNvPr id="8" name="Text Box 41"/>
        <xdr:cNvSpPr txBox="1">
          <a:spLocks noChangeArrowheads="1"/>
        </xdr:cNvSpPr>
      </xdr:nvSpPr>
      <xdr:spPr>
        <a:xfrm>
          <a:off x="2038350" y="5372100"/>
          <a:ext cx="619125" cy="2190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Einzelbaum</a:t>
          </a:r>
        </a:p>
      </xdr:txBody>
    </xdr:sp>
    <xdr:clientData/>
  </xdr:oneCellAnchor>
  <xdr:twoCellAnchor>
    <xdr:from>
      <xdr:col>0</xdr:col>
      <xdr:colOff>428625</xdr:colOff>
      <xdr:row>28</xdr:row>
      <xdr:rowOff>28575</xdr:rowOff>
    </xdr:from>
    <xdr:to>
      <xdr:col>0</xdr:col>
      <xdr:colOff>523875</xdr:colOff>
      <xdr:row>28</xdr:row>
      <xdr:rowOff>123825</xdr:rowOff>
    </xdr:to>
    <xdr:grpSp>
      <xdr:nvGrpSpPr>
        <xdr:cNvPr id="9" name="Group 43"/>
        <xdr:cNvGrpSpPr>
          <a:grpSpLocks/>
        </xdr:cNvGrpSpPr>
      </xdr:nvGrpSpPr>
      <xdr:grpSpPr>
        <a:xfrm>
          <a:off x="428625" y="5429250"/>
          <a:ext cx="95250" cy="95250"/>
          <a:chOff x="691" y="332"/>
          <a:chExt cx="10" cy="10"/>
        </a:xfrm>
        <a:solidFill>
          <a:srgbClr val="FFFFFF"/>
        </a:solidFill>
      </xdr:grpSpPr>
      <xdr:sp>
        <xdr:nvSpPr>
          <xdr:cNvPr id="10" name="Oval 44"/>
          <xdr:cNvSpPr>
            <a:spLocks/>
          </xdr:cNvSpPr>
        </xdr:nvSpPr>
        <xdr:spPr>
          <a:xfrm>
            <a:off x="691" y="332"/>
            <a:ext cx="10" cy="10"/>
          </a:xfrm>
          <a:prstGeom prst="ellipse">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45"/>
          <xdr:cNvSpPr>
            <a:spLocks/>
          </xdr:cNvSpPr>
        </xdr:nvSpPr>
        <xdr:spPr>
          <a:xfrm>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46"/>
          <xdr:cNvSpPr>
            <a:spLocks/>
          </xdr:cNvSpPr>
        </xdr:nvSpPr>
        <xdr:spPr>
          <a:xfrm flipH="1">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704850</xdr:colOff>
      <xdr:row>27</xdr:row>
      <xdr:rowOff>142875</xdr:rowOff>
    </xdr:from>
    <xdr:ext cx="733425" cy="219075"/>
    <xdr:sp>
      <xdr:nvSpPr>
        <xdr:cNvPr id="13" name="Text Box 47"/>
        <xdr:cNvSpPr txBox="1">
          <a:spLocks noChangeArrowheads="1"/>
        </xdr:cNvSpPr>
      </xdr:nvSpPr>
      <xdr:spPr>
        <a:xfrm>
          <a:off x="704850" y="5372100"/>
          <a:ext cx="733425" cy="2190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Fotostandorte</a:t>
          </a:r>
        </a:p>
      </xdr:txBody>
    </xdr:sp>
    <xdr:clientData/>
  </xdr:oneCellAnchor>
  <xdr:twoCellAnchor>
    <xdr:from>
      <xdr:col>2</xdr:col>
      <xdr:colOff>438150</xdr:colOff>
      <xdr:row>29</xdr:row>
      <xdr:rowOff>28575</xdr:rowOff>
    </xdr:from>
    <xdr:to>
      <xdr:col>3</xdr:col>
      <xdr:colOff>76200</xdr:colOff>
      <xdr:row>30</xdr:row>
      <xdr:rowOff>47625</xdr:rowOff>
    </xdr:to>
    <xdr:grpSp>
      <xdr:nvGrpSpPr>
        <xdr:cNvPr id="14" name="Group 139"/>
        <xdr:cNvGrpSpPr>
          <a:grpSpLocks/>
        </xdr:cNvGrpSpPr>
      </xdr:nvGrpSpPr>
      <xdr:grpSpPr>
        <a:xfrm>
          <a:off x="1657350" y="5600700"/>
          <a:ext cx="285750" cy="190500"/>
          <a:chOff x="319" y="628"/>
          <a:chExt cx="30" cy="20"/>
        </a:xfrm>
        <a:solidFill>
          <a:srgbClr val="FFFFFF"/>
        </a:solidFill>
      </xdr:grpSpPr>
      <xdr:grpSp>
        <xdr:nvGrpSpPr>
          <xdr:cNvPr id="15" name="Group 52"/>
          <xdr:cNvGrpSpPr>
            <a:grpSpLocks/>
          </xdr:cNvGrpSpPr>
        </xdr:nvGrpSpPr>
        <xdr:grpSpPr>
          <a:xfrm>
            <a:off x="335" y="629"/>
            <a:ext cx="14" cy="19"/>
            <a:chOff x="722" y="487"/>
            <a:chExt cx="20" cy="26"/>
          </a:xfrm>
          <a:solidFill>
            <a:srgbClr val="FFFFFF"/>
          </a:solidFill>
        </xdr:grpSpPr>
        <xdr:sp>
          <xdr:nvSpPr>
            <xdr:cNvPr id="16" name="Freeform 53"/>
            <xdr:cNvSpPr>
              <a:spLocks/>
            </xdr:cNvSpPr>
          </xdr:nvSpPr>
          <xdr:spPr>
            <a:xfrm>
              <a:off x="735" y="487"/>
              <a:ext cx="7" cy="24"/>
            </a:xfrm>
            <a:custGeom>
              <a:pathLst>
                <a:path h="24" w="7">
                  <a:moveTo>
                    <a:pt x="7" y="0"/>
                  </a:moveTo>
                  <a:cubicBezTo>
                    <a:pt x="4" y="4"/>
                    <a:pt x="2" y="8"/>
                    <a:pt x="1" y="12"/>
                  </a:cubicBezTo>
                  <a:cubicBezTo>
                    <a:pt x="0" y="16"/>
                    <a:pt x="0" y="20"/>
                    <a:pt x="1" y="24"/>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Freeform 54"/>
            <xdr:cNvSpPr>
              <a:spLocks/>
            </xdr:cNvSpPr>
          </xdr:nvSpPr>
          <xdr:spPr>
            <a:xfrm>
              <a:off x="722" y="487"/>
              <a:ext cx="4" cy="26"/>
            </a:xfrm>
            <a:custGeom>
              <a:pathLst>
                <a:path h="26" w="4">
                  <a:moveTo>
                    <a:pt x="0" y="0"/>
                  </a:moveTo>
                  <a:cubicBezTo>
                    <a:pt x="1" y="2"/>
                    <a:pt x="2" y="10"/>
                    <a:pt x="3" y="14"/>
                  </a:cubicBezTo>
                  <a:cubicBezTo>
                    <a:pt x="4" y="18"/>
                    <a:pt x="4" y="22"/>
                    <a:pt x="3" y="26"/>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55"/>
            <xdr:cNvSpPr>
              <a:spLocks/>
            </xdr:cNvSpPr>
          </xdr:nvSpPr>
          <xdr:spPr>
            <a:xfrm flipV="1">
              <a:off x="734" y="491"/>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56"/>
            <xdr:cNvSpPr>
              <a:spLocks/>
            </xdr:cNvSpPr>
          </xdr:nvSpPr>
          <xdr:spPr>
            <a:xfrm flipV="1">
              <a:off x="731" y="504"/>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57"/>
            <xdr:cNvSpPr>
              <a:spLocks/>
            </xdr:cNvSpPr>
          </xdr:nvSpPr>
          <xdr:spPr>
            <a:xfrm flipH="1" flipV="1">
              <a:off x="726" y="500"/>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58"/>
            <xdr:cNvSpPr>
              <a:spLocks/>
            </xdr:cNvSpPr>
          </xdr:nvSpPr>
          <xdr:spPr>
            <a:xfrm flipH="1" flipV="1">
              <a:off x="723" y="488"/>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2" name="Group 59"/>
          <xdr:cNvGrpSpPr>
            <a:grpSpLocks/>
          </xdr:cNvGrpSpPr>
        </xdr:nvGrpSpPr>
        <xdr:grpSpPr>
          <a:xfrm>
            <a:off x="319" y="628"/>
            <a:ext cx="11" cy="20"/>
            <a:chOff x="663" y="473"/>
            <a:chExt cx="13" cy="28"/>
          </a:xfrm>
          <a:solidFill>
            <a:srgbClr val="FFFFFF"/>
          </a:solidFill>
        </xdr:grpSpPr>
        <xdr:sp>
          <xdr:nvSpPr>
            <xdr:cNvPr id="23" name="Freeform 60"/>
            <xdr:cNvSpPr>
              <a:spLocks/>
            </xdr:cNvSpPr>
          </xdr:nvSpPr>
          <xdr:spPr>
            <a:xfrm>
              <a:off x="665" y="473"/>
              <a:ext cx="7" cy="28"/>
            </a:xfrm>
            <a:custGeom>
              <a:pathLst>
                <a:path h="28" w="7">
                  <a:moveTo>
                    <a:pt x="0" y="0"/>
                  </a:moveTo>
                  <a:cubicBezTo>
                    <a:pt x="2" y="4"/>
                    <a:pt x="5" y="9"/>
                    <a:pt x="6" y="13"/>
                  </a:cubicBezTo>
                  <a:cubicBezTo>
                    <a:pt x="7" y="17"/>
                    <a:pt x="6" y="20"/>
                    <a:pt x="6" y="22"/>
                  </a:cubicBezTo>
                  <a:cubicBezTo>
                    <a:pt x="6" y="24"/>
                    <a:pt x="6" y="26"/>
                    <a:pt x="7" y="28"/>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61"/>
            <xdr:cNvSpPr>
              <a:spLocks/>
            </xdr:cNvSpPr>
          </xdr:nvSpPr>
          <xdr:spPr>
            <a:xfrm>
              <a:off x="663" y="476"/>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62"/>
            <xdr:cNvSpPr>
              <a:spLocks/>
            </xdr:cNvSpPr>
          </xdr:nvSpPr>
          <xdr:spPr>
            <a:xfrm>
              <a:off x="666" y="483"/>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63"/>
            <xdr:cNvSpPr>
              <a:spLocks/>
            </xdr:cNvSpPr>
          </xdr:nvSpPr>
          <xdr:spPr>
            <a:xfrm>
              <a:off x="667" y="490"/>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64"/>
            <xdr:cNvSpPr>
              <a:spLocks/>
            </xdr:cNvSpPr>
          </xdr:nvSpPr>
          <xdr:spPr>
            <a:xfrm>
              <a:off x="667" y="495"/>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oneCellAnchor>
    <xdr:from>
      <xdr:col>3</xdr:col>
      <xdr:colOff>171450</xdr:colOff>
      <xdr:row>29</xdr:row>
      <xdr:rowOff>28575</xdr:rowOff>
    </xdr:from>
    <xdr:ext cx="742950" cy="200025"/>
    <xdr:sp>
      <xdr:nvSpPr>
        <xdr:cNvPr id="28" name="Text Box 65"/>
        <xdr:cNvSpPr txBox="1">
          <a:spLocks noChangeArrowheads="1"/>
        </xdr:cNvSpPr>
      </xdr:nvSpPr>
      <xdr:spPr>
        <a:xfrm>
          <a:off x="2038350" y="5600700"/>
          <a:ext cx="742950" cy="20002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Rippe / Runse</a:t>
          </a:r>
        </a:p>
      </xdr:txBody>
    </xdr:sp>
    <xdr:clientData/>
  </xdr:oneCellAnchor>
  <xdr:twoCellAnchor>
    <xdr:from>
      <xdr:col>2</xdr:col>
      <xdr:colOff>485775</xdr:colOff>
      <xdr:row>30</xdr:row>
      <xdr:rowOff>123825</xdr:rowOff>
    </xdr:from>
    <xdr:to>
      <xdr:col>3</xdr:col>
      <xdr:colOff>57150</xdr:colOff>
      <xdr:row>31</xdr:row>
      <xdr:rowOff>28575</xdr:rowOff>
    </xdr:to>
    <xdr:sp>
      <xdr:nvSpPr>
        <xdr:cNvPr id="29" name="Freeform 67"/>
        <xdr:cNvSpPr>
          <a:spLocks/>
        </xdr:cNvSpPr>
      </xdr:nvSpPr>
      <xdr:spPr>
        <a:xfrm>
          <a:off x="1704975" y="5867400"/>
          <a:ext cx="219075" cy="76200"/>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171450</xdr:colOff>
      <xdr:row>30</xdr:row>
      <xdr:rowOff>76200</xdr:rowOff>
    </xdr:from>
    <xdr:ext cx="381000" cy="200025"/>
    <xdr:sp>
      <xdr:nvSpPr>
        <xdr:cNvPr id="30" name="Text Box 68"/>
        <xdr:cNvSpPr txBox="1">
          <a:spLocks noChangeArrowheads="1"/>
        </xdr:cNvSpPr>
      </xdr:nvSpPr>
      <xdr:spPr>
        <a:xfrm>
          <a:off x="2038350" y="5819775"/>
          <a:ext cx="381000" cy="20002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Totholz</a:t>
          </a:r>
        </a:p>
      </xdr:txBody>
    </xdr:sp>
    <xdr:clientData/>
  </xdr:oneCellAnchor>
  <xdr:twoCellAnchor>
    <xdr:from>
      <xdr:col>0</xdr:col>
      <xdr:colOff>352425</xdr:colOff>
      <xdr:row>31</xdr:row>
      <xdr:rowOff>142875</xdr:rowOff>
    </xdr:from>
    <xdr:to>
      <xdr:col>0</xdr:col>
      <xdr:colOff>609600</xdr:colOff>
      <xdr:row>32</xdr:row>
      <xdr:rowOff>104775</xdr:rowOff>
    </xdr:to>
    <xdr:sp>
      <xdr:nvSpPr>
        <xdr:cNvPr id="31" name="Rectangle 70"/>
        <xdr:cNvSpPr>
          <a:spLocks/>
        </xdr:cNvSpPr>
      </xdr:nvSpPr>
      <xdr:spPr>
        <a:xfrm>
          <a:off x="352425" y="6057900"/>
          <a:ext cx="257175" cy="133350"/>
        </a:xfrm>
        <a:prstGeom prst="rect">
          <a:avLst/>
        </a:prstGeom>
        <a:noFill/>
        <a:ln w="254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704850</xdr:colOff>
      <xdr:row>31</xdr:row>
      <xdr:rowOff>114300</xdr:rowOff>
    </xdr:from>
    <xdr:ext cx="847725" cy="200025"/>
    <xdr:sp>
      <xdr:nvSpPr>
        <xdr:cNvPr id="32" name="Text Box 71"/>
        <xdr:cNvSpPr txBox="1">
          <a:spLocks noChangeArrowheads="1"/>
        </xdr:cNvSpPr>
      </xdr:nvSpPr>
      <xdr:spPr>
        <a:xfrm>
          <a:off x="704850" y="6029325"/>
          <a:ext cx="847725" cy="20002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Bestandestypen</a:t>
          </a:r>
        </a:p>
      </xdr:txBody>
    </xdr:sp>
    <xdr:clientData/>
  </xdr:oneCellAnchor>
  <xdr:twoCellAnchor>
    <xdr:from>
      <xdr:col>0</xdr:col>
      <xdr:colOff>400050</xdr:colOff>
      <xdr:row>29</xdr:row>
      <xdr:rowOff>28575</xdr:rowOff>
    </xdr:from>
    <xdr:to>
      <xdr:col>0</xdr:col>
      <xdr:colOff>542925</xdr:colOff>
      <xdr:row>30</xdr:row>
      <xdr:rowOff>57150</xdr:rowOff>
    </xdr:to>
    <xdr:sp>
      <xdr:nvSpPr>
        <xdr:cNvPr id="33" name="Oval 73"/>
        <xdr:cNvSpPr>
          <a:spLocks/>
        </xdr:cNvSpPr>
      </xdr:nvSpPr>
      <xdr:spPr>
        <a:xfrm>
          <a:off x="400050" y="5600700"/>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2</a:t>
          </a:r>
        </a:p>
      </xdr:txBody>
    </xdr:sp>
    <xdr:clientData/>
  </xdr:twoCellAnchor>
  <xdr:oneCellAnchor>
    <xdr:from>
      <xdr:col>0</xdr:col>
      <xdr:colOff>704850</xdr:colOff>
      <xdr:row>29</xdr:row>
      <xdr:rowOff>28575</xdr:rowOff>
    </xdr:from>
    <xdr:ext cx="561975" cy="200025"/>
    <xdr:sp>
      <xdr:nvSpPr>
        <xdr:cNvPr id="34" name="Text Box 74"/>
        <xdr:cNvSpPr txBox="1">
          <a:spLocks noChangeArrowheads="1"/>
        </xdr:cNvSpPr>
      </xdr:nvSpPr>
      <xdr:spPr>
        <a:xfrm>
          <a:off x="704850" y="5600700"/>
          <a:ext cx="561975" cy="20002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Eckpunkte</a:t>
          </a:r>
        </a:p>
      </xdr:txBody>
    </xdr:sp>
    <xdr:clientData/>
  </xdr:oneCellAnchor>
  <xdr:twoCellAnchor>
    <xdr:from>
      <xdr:col>4</xdr:col>
      <xdr:colOff>152400</xdr:colOff>
      <xdr:row>22</xdr:row>
      <xdr:rowOff>266700</xdr:rowOff>
    </xdr:from>
    <xdr:to>
      <xdr:col>5</xdr:col>
      <xdr:colOff>9525</xdr:colOff>
      <xdr:row>24</xdr:row>
      <xdr:rowOff>0</xdr:rowOff>
    </xdr:to>
    <xdr:sp>
      <xdr:nvSpPr>
        <xdr:cNvPr id="35" name="Oval 82"/>
        <xdr:cNvSpPr>
          <a:spLocks/>
        </xdr:cNvSpPr>
      </xdr:nvSpPr>
      <xdr:spPr>
        <a:xfrm>
          <a:off x="2600325" y="4371975"/>
          <a:ext cx="152400"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1</a:t>
          </a:r>
        </a:p>
      </xdr:txBody>
    </xdr:sp>
    <xdr:clientData/>
  </xdr:twoCellAnchor>
  <xdr:twoCellAnchor>
    <xdr:from>
      <xdr:col>10</xdr:col>
      <xdr:colOff>371475</xdr:colOff>
      <xdr:row>17</xdr:row>
      <xdr:rowOff>85725</xdr:rowOff>
    </xdr:from>
    <xdr:to>
      <xdr:col>10</xdr:col>
      <xdr:colOff>514350</xdr:colOff>
      <xdr:row>18</xdr:row>
      <xdr:rowOff>114300</xdr:rowOff>
    </xdr:to>
    <xdr:sp>
      <xdr:nvSpPr>
        <xdr:cNvPr id="36" name="Oval 83"/>
        <xdr:cNvSpPr>
          <a:spLocks/>
        </xdr:cNvSpPr>
      </xdr:nvSpPr>
      <xdr:spPr>
        <a:xfrm>
          <a:off x="5057775" y="3333750"/>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2</a:t>
          </a:r>
        </a:p>
      </xdr:txBody>
    </xdr:sp>
    <xdr:clientData/>
  </xdr:twoCellAnchor>
  <xdr:twoCellAnchor>
    <xdr:from>
      <xdr:col>9</xdr:col>
      <xdr:colOff>47625</xdr:colOff>
      <xdr:row>8</xdr:row>
      <xdr:rowOff>28575</xdr:rowOff>
    </xdr:from>
    <xdr:to>
      <xdr:col>10</xdr:col>
      <xdr:colOff>38100</xdr:colOff>
      <xdr:row>9</xdr:row>
      <xdr:rowOff>57150</xdr:rowOff>
    </xdr:to>
    <xdr:sp>
      <xdr:nvSpPr>
        <xdr:cNvPr id="37" name="Oval 84"/>
        <xdr:cNvSpPr>
          <a:spLocks/>
        </xdr:cNvSpPr>
      </xdr:nvSpPr>
      <xdr:spPr>
        <a:xfrm>
          <a:off x="4581525" y="1733550"/>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3</a:t>
          </a:r>
        </a:p>
      </xdr:txBody>
    </xdr:sp>
    <xdr:clientData/>
  </xdr:twoCellAnchor>
  <xdr:twoCellAnchor>
    <xdr:from>
      <xdr:col>2</xdr:col>
      <xdr:colOff>381000</xdr:colOff>
      <xdr:row>6</xdr:row>
      <xdr:rowOff>19050</xdr:rowOff>
    </xdr:from>
    <xdr:to>
      <xdr:col>2</xdr:col>
      <xdr:colOff>533400</xdr:colOff>
      <xdr:row>7</xdr:row>
      <xdr:rowOff>57150</xdr:rowOff>
    </xdr:to>
    <xdr:sp>
      <xdr:nvSpPr>
        <xdr:cNvPr id="38" name="Oval 85"/>
        <xdr:cNvSpPr>
          <a:spLocks/>
        </xdr:cNvSpPr>
      </xdr:nvSpPr>
      <xdr:spPr>
        <a:xfrm>
          <a:off x="1600200" y="1390650"/>
          <a:ext cx="152400"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4</a:t>
          </a:r>
        </a:p>
      </xdr:txBody>
    </xdr:sp>
    <xdr:clientData/>
  </xdr:twoCellAnchor>
  <xdr:twoCellAnchor>
    <xdr:from>
      <xdr:col>2</xdr:col>
      <xdr:colOff>152400</xdr:colOff>
      <xdr:row>18</xdr:row>
      <xdr:rowOff>38100</xdr:rowOff>
    </xdr:from>
    <xdr:to>
      <xdr:col>2</xdr:col>
      <xdr:colOff>247650</xdr:colOff>
      <xdr:row>18</xdr:row>
      <xdr:rowOff>133350</xdr:rowOff>
    </xdr:to>
    <xdr:grpSp>
      <xdr:nvGrpSpPr>
        <xdr:cNvPr id="39" name="Group 87"/>
        <xdr:cNvGrpSpPr>
          <a:grpSpLocks/>
        </xdr:cNvGrpSpPr>
      </xdr:nvGrpSpPr>
      <xdr:grpSpPr>
        <a:xfrm>
          <a:off x="1371600" y="3457575"/>
          <a:ext cx="95250" cy="95250"/>
          <a:chOff x="38" y="191"/>
          <a:chExt cx="10" cy="10"/>
        </a:xfrm>
        <a:solidFill>
          <a:srgbClr val="FFFFFF"/>
        </a:solidFill>
      </xdr:grpSpPr>
      <xdr:sp>
        <xdr:nvSpPr>
          <xdr:cNvPr id="40" name="Oval 88"/>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Oval 89"/>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390525</xdr:colOff>
      <xdr:row>7</xdr:row>
      <xdr:rowOff>95250</xdr:rowOff>
    </xdr:from>
    <xdr:to>
      <xdr:col>2</xdr:col>
      <xdr:colOff>485775</xdr:colOff>
      <xdr:row>8</xdr:row>
      <xdr:rowOff>19050</xdr:rowOff>
    </xdr:to>
    <xdr:grpSp>
      <xdr:nvGrpSpPr>
        <xdr:cNvPr id="42" name="Group 90"/>
        <xdr:cNvGrpSpPr>
          <a:grpSpLocks/>
        </xdr:cNvGrpSpPr>
      </xdr:nvGrpSpPr>
      <xdr:grpSpPr>
        <a:xfrm>
          <a:off x="1609725" y="1628775"/>
          <a:ext cx="95250" cy="95250"/>
          <a:chOff x="38" y="191"/>
          <a:chExt cx="10" cy="10"/>
        </a:xfrm>
        <a:solidFill>
          <a:srgbClr val="FFFFFF"/>
        </a:solidFill>
      </xdr:grpSpPr>
      <xdr:sp>
        <xdr:nvSpPr>
          <xdr:cNvPr id="43" name="Oval 91"/>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Oval 92"/>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200025</xdr:colOff>
      <xdr:row>9</xdr:row>
      <xdr:rowOff>0</xdr:rowOff>
    </xdr:from>
    <xdr:to>
      <xdr:col>8</xdr:col>
      <xdr:colOff>295275</xdr:colOff>
      <xdr:row>9</xdr:row>
      <xdr:rowOff>95250</xdr:rowOff>
    </xdr:to>
    <xdr:grpSp>
      <xdr:nvGrpSpPr>
        <xdr:cNvPr id="45" name="Group 93"/>
        <xdr:cNvGrpSpPr>
          <a:grpSpLocks/>
        </xdr:cNvGrpSpPr>
      </xdr:nvGrpSpPr>
      <xdr:grpSpPr>
        <a:xfrm>
          <a:off x="4352925" y="1876425"/>
          <a:ext cx="95250" cy="95250"/>
          <a:chOff x="38" y="191"/>
          <a:chExt cx="10" cy="10"/>
        </a:xfrm>
        <a:solidFill>
          <a:srgbClr val="FFFFFF"/>
        </a:solidFill>
      </xdr:grpSpPr>
      <xdr:sp>
        <xdr:nvSpPr>
          <xdr:cNvPr id="46" name="Oval 94"/>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Oval 95"/>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142875</xdr:colOff>
      <xdr:row>18</xdr:row>
      <xdr:rowOff>114300</xdr:rowOff>
    </xdr:from>
    <xdr:to>
      <xdr:col>1</xdr:col>
      <xdr:colOff>238125</xdr:colOff>
      <xdr:row>19</xdr:row>
      <xdr:rowOff>38100</xdr:rowOff>
    </xdr:to>
    <xdr:grpSp>
      <xdr:nvGrpSpPr>
        <xdr:cNvPr id="48" name="Group 99"/>
        <xdr:cNvGrpSpPr>
          <a:grpSpLocks/>
        </xdr:cNvGrpSpPr>
      </xdr:nvGrpSpPr>
      <xdr:grpSpPr>
        <a:xfrm>
          <a:off x="914400" y="3533775"/>
          <a:ext cx="95250" cy="95250"/>
          <a:chOff x="38" y="191"/>
          <a:chExt cx="10" cy="10"/>
        </a:xfrm>
        <a:solidFill>
          <a:srgbClr val="FFFFFF"/>
        </a:solidFill>
      </xdr:grpSpPr>
      <xdr:sp>
        <xdr:nvSpPr>
          <xdr:cNvPr id="49" name="Oval 100"/>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Oval 101"/>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xdr:col>
      <xdr:colOff>257175</xdr:colOff>
      <xdr:row>18</xdr:row>
      <xdr:rowOff>38100</xdr:rowOff>
    </xdr:from>
    <xdr:ext cx="152400" cy="200025"/>
    <xdr:sp>
      <xdr:nvSpPr>
        <xdr:cNvPr id="51" name="Text Box 102"/>
        <xdr:cNvSpPr txBox="1">
          <a:spLocks noChangeArrowheads="1"/>
        </xdr:cNvSpPr>
      </xdr:nvSpPr>
      <xdr:spPr>
        <a:xfrm>
          <a:off x="1476375" y="3457575"/>
          <a:ext cx="152400"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Ta</a:t>
          </a:r>
        </a:p>
      </xdr:txBody>
    </xdr:sp>
    <xdr:clientData/>
  </xdr:oneCellAnchor>
  <xdr:oneCellAnchor>
    <xdr:from>
      <xdr:col>8</xdr:col>
      <xdr:colOff>295275</xdr:colOff>
      <xdr:row>9</xdr:row>
      <xdr:rowOff>66675</xdr:rowOff>
    </xdr:from>
    <xdr:ext cx="152400" cy="200025"/>
    <xdr:sp>
      <xdr:nvSpPr>
        <xdr:cNvPr id="52" name="Text Box 103"/>
        <xdr:cNvSpPr txBox="1">
          <a:spLocks noChangeArrowheads="1"/>
        </xdr:cNvSpPr>
      </xdr:nvSpPr>
      <xdr:spPr>
        <a:xfrm>
          <a:off x="4448175" y="1943100"/>
          <a:ext cx="152400"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Ta</a:t>
          </a:r>
        </a:p>
      </xdr:txBody>
    </xdr:sp>
    <xdr:clientData/>
  </xdr:oneCellAnchor>
  <xdr:oneCellAnchor>
    <xdr:from>
      <xdr:col>1</xdr:col>
      <xdr:colOff>438150</xdr:colOff>
      <xdr:row>19</xdr:row>
      <xdr:rowOff>123825</xdr:rowOff>
    </xdr:from>
    <xdr:ext cx="152400" cy="200025"/>
    <xdr:sp>
      <xdr:nvSpPr>
        <xdr:cNvPr id="53" name="Text Box 104"/>
        <xdr:cNvSpPr txBox="1">
          <a:spLocks noChangeArrowheads="1"/>
        </xdr:cNvSpPr>
      </xdr:nvSpPr>
      <xdr:spPr>
        <a:xfrm>
          <a:off x="1209675" y="3714750"/>
          <a:ext cx="152400"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Ta</a:t>
          </a:r>
        </a:p>
      </xdr:txBody>
    </xdr:sp>
    <xdr:clientData/>
  </xdr:oneCellAnchor>
  <xdr:oneCellAnchor>
    <xdr:from>
      <xdr:col>2</xdr:col>
      <xdr:colOff>152400</xdr:colOff>
      <xdr:row>6</xdr:row>
      <xdr:rowOff>123825</xdr:rowOff>
    </xdr:from>
    <xdr:ext cx="123825" cy="190500"/>
    <xdr:sp>
      <xdr:nvSpPr>
        <xdr:cNvPr id="54" name="Text Box 105"/>
        <xdr:cNvSpPr txBox="1">
          <a:spLocks noChangeArrowheads="1"/>
        </xdr:cNvSpPr>
      </xdr:nvSpPr>
      <xdr:spPr>
        <a:xfrm>
          <a:off x="1371600" y="1495425"/>
          <a:ext cx="123825"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Fi</a:t>
          </a:r>
        </a:p>
      </xdr:txBody>
    </xdr:sp>
    <xdr:clientData/>
  </xdr:oneCellAnchor>
  <xdr:oneCellAnchor>
    <xdr:from>
      <xdr:col>6</xdr:col>
      <xdr:colOff>390525</xdr:colOff>
      <xdr:row>20</xdr:row>
      <xdr:rowOff>95250</xdr:rowOff>
    </xdr:from>
    <xdr:ext cx="762000" cy="190500"/>
    <xdr:sp>
      <xdr:nvSpPr>
        <xdr:cNvPr id="55" name="Text Box 106"/>
        <xdr:cNvSpPr txBox="1">
          <a:spLocks noChangeArrowheads="1"/>
        </xdr:cNvSpPr>
      </xdr:nvSpPr>
      <xdr:spPr>
        <a:xfrm>
          <a:off x="3781425" y="3857625"/>
          <a:ext cx="762000"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378g   106,5m</a:t>
          </a:r>
        </a:p>
      </xdr:txBody>
    </xdr:sp>
    <xdr:clientData/>
  </xdr:oneCellAnchor>
  <xdr:oneCellAnchor>
    <xdr:from>
      <xdr:col>0</xdr:col>
      <xdr:colOff>523875</xdr:colOff>
      <xdr:row>12</xdr:row>
      <xdr:rowOff>0</xdr:rowOff>
    </xdr:from>
    <xdr:ext cx="676275" cy="200025"/>
    <xdr:sp>
      <xdr:nvSpPr>
        <xdr:cNvPr id="56" name="Text Box 107"/>
        <xdr:cNvSpPr txBox="1">
          <a:spLocks noChangeArrowheads="1"/>
        </xdr:cNvSpPr>
      </xdr:nvSpPr>
      <xdr:spPr>
        <a:xfrm>
          <a:off x="523875" y="2390775"/>
          <a:ext cx="676275"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325g   109m</a:t>
          </a:r>
        </a:p>
      </xdr:txBody>
    </xdr:sp>
    <xdr:clientData/>
  </xdr:oneCellAnchor>
  <xdr:oneCellAnchor>
    <xdr:from>
      <xdr:col>1</xdr:col>
      <xdr:colOff>419100</xdr:colOff>
      <xdr:row>21</xdr:row>
      <xdr:rowOff>66675</xdr:rowOff>
    </xdr:from>
    <xdr:ext cx="600075" cy="200025"/>
    <xdr:sp>
      <xdr:nvSpPr>
        <xdr:cNvPr id="57" name="Text Box 108"/>
        <xdr:cNvSpPr txBox="1">
          <a:spLocks noChangeArrowheads="1"/>
        </xdr:cNvSpPr>
      </xdr:nvSpPr>
      <xdr:spPr>
        <a:xfrm>
          <a:off x="1190625" y="4000500"/>
          <a:ext cx="600075"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240g   79m</a:t>
          </a:r>
        </a:p>
      </xdr:txBody>
    </xdr:sp>
    <xdr:clientData/>
  </xdr:oneCellAnchor>
  <xdr:oneCellAnchor>
    <xdr:from>
      <xdr:col>10</xdr:col>
      <xdr:colOff>38100</xdr:colOff>
      <xdr:row>11</xdr:row>
      <xdr:rowOff>142875</xdr:rowOff>
    </xdr:from>
    <xdr:ext cx="533400" cy="219075"/>
    <xdr:sp>
      <xdr:nvSpPr>
        <xdr:cNvPr id="58" name="Text Box 109"/>
        <xdr:cNvSpPr txBox="1">
          <a:spLocks noChangeArrowheads="1"/>
        </xdr:cNvSpPr>
      </xdr:nvSpPr>
      <xdr:spPr>
        <a:xfrm>
          <a:off x="4724400" y="2362200"/>
          <a:ext cx="533400" cy="21907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87g   85m</a:t>
          </a:r>
        </a:p>
      </xdr:txBody>
    </xdr:sp>
    <xdr:clientData/>
  </xdr:oneCellAnchor>
  <xdr:oneCellAnchor>
    <xdr:from>
      <xdr:col>5</xdr:col>
      <xdr:colOff>95250</xdr:colOff>
      <xdr:row>7</xdr:row>
      <xdr:rowOff>95250</xdr:rowOff>
    </xdr:from>
    <xdr:ext cx="600075" cy="190500"/>
    <xdr:sp>
      <xdr:nvSpPr>
        <xdr:cNvPr id="59" name="Text Box 110"/>
        <xdr:cNvSpPr txBox="1">
          <a:spLocks noChangeArrowheads="1"/>
        </xdr:cNvSpPr>
      </xdr:nvSpPr>
      <xdr:spPr>
        <a:xfrm>
          <a:off x="2838450" y="1628775"/>
          <a:ext cx="600075"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10g   109m</a:t>
          </a:r>
        </a:p>
      </xdr:txBody>
    </xdr:sp>
    <xdr:clientData/>
  </xdr:oneCellAnchor>
  <xdr:twoCellAnchor>
    <xdr:from>
      <xdr:col>0</xdr:col>
      <xdr:colOff>714375</xdr:colOff>
      <xdr:row>17</xdr:row>
      <xdr:rowOff>38100</xdr:rowOff>
    </xdr:from>
    <xdr:to>
      <xdr:col>1</xdr:col>
      <xdr:colOff>381000</xdr:colOff>
      <xdr:row>22</xdr:row>
      <xdr:rowOff>219075</xdr:rowOff>
    </xdr:to>
    <xdr:sp>
      <xdr:nvSpPr>
        <xdr:cNvPr id="60" name="Freeform 112"/>
        <xdr:cNvSpPr>
          <a:spLocks/>
        </xdr:cNvSpPr>
      </xdr:nvSpPr>
      <xdr:spPr>
        <a:xfrm>
          <a:off x="714375" y="3286125"/>
          <a:ext cx="438150" cy="1038225"/>
        </a:xfrm>
        <a:custGeom>
          <a:pathLst>
            <a:path h="109" w="46">
              <a:moveTo>
                <a:pt x="39" y="0"/>
              </a:moveTo>
              <a:cubicBezTo>
                <a:pt x="40" y="2"/>
                <a:pt x="46" y="7"/>
                <a:pt x="45" y="14"/>
              </a:cubicBezTo>
              <a:cubicBezTo>
                <a:pt x="44" y="21"/>
                <a:pt x="35" y="32"/>
                <a:pt x="30" y="42"/>
              </a:cubicBezTo>
              <a:cubicBezTo>
                <a:pt x="25" y="52"/>
                <a:pt x="18" y="63"/>
                <a:pt x="13" y="74"/>
              </a:cubicBezTo>
              <a:cubicBezTo>
                <a:pt x="8" y="85"/>
                <a:pt x="3" y="102"/>
                <a:pt x="0" y="109"/>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16</xdr:row>
      <xdr:rowOff>133350</xdr:rowOff>
    </xdr:from>
    <xdr:to>
      <xdr:col>1</xdr:col>
      <xdr:colOff>323850</xdr:colOff>
      <xdr:row>22</xdr:row>
      <xdr:rowOff>19050</xdr:rowOff>
    </xdr:to>
    <xdr:sp>
      <xdr:nvSpPr>
        <xdr:cNvPr id="61" name="Freeform 113"/>
        <xdr:cNvSpPr>
          <a:spLocks/>
        </xdr:cNvSpPr>
      </xdr:nvSpPr>
      <xdr:spPr>
        <a:xfrm>
          <a:off x="600075" y="3209925"/>
          <a:ext cx="495300" cy="914400"/>
        </a:xfrm>
        <a:custGeom>
          <a:pathLst>
            <a:path h="95" w="52">
              <a:moveTo>
                <a:pt x="52" y="7"/>
              </a:moveTo>
              <a:cubicBezTo>
                <a:pt x="49" y="8"/>
                <a:pt x="44" y="0"/>
                <a:pt x="35" y="15"/>
              </a:cubicBezTo>
              <a:cubicBezTo>
                <a:pt x="26" y="30"/>
                <a:pt x="7" y="78"/>
                <a:pt x="0" y="95"/>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66675</xdr:rowOff>
    </xdr:from>
    <xdr:to>
      <xdr:col>1</xdr:col>
      <xdr:colOff>333375</xdr:colOff>
      <xdr:row>18</xdr:row>
      <xdr:rowOff>9525</xdr:rowOff>
    </xdr:to>
    <xdr:sp>
      <xdr:nvSpPr>
        <xdr:cNvPr id="62" name="Freeform 114"/>
        <xdr:cNvSpPr>
          <a:spLocks/>
        </xdr:cNvSpPr>
      </xdr:nvSpPr>
      <xdr:spPr>
        <a:xfrm>
          <a:off x="1057275" y="3314700"/>
          <a:ext cx="47625" cy="114300"/>
        </a:xfrm>
        <a:custGeom>
          <a:pathLst>
            <a:path h="12" w="5">
              <a:moveTo>
                <a:pt x="0" y="12"/>
              </a:moveTo>
              <a:lnTo>
                <a:pt x="5" y="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17</xdr:row>
      <xdr:rowOff>66675</xdr:rowOff>
    </xdr:from>
    <xdr:to>
      <xdr:col>1</xdr:col>
      <xdr:colOff>200025</xdr:colOff>
      <xdr:row>17</xdr:row>
      <xdr:rowOff>142875</xdr:rowOff>
    </xdr:to>
    <xdr:sp>
      <xdr:nvSpPr>
        <xdr:cNvPr id="63" name="Freeform 115"/>
        <xdr:cNvSpPr>
          <a:spLocks/>
        </xdr:cNvSpPr>
      </xdr:nvSpPr>
      <xdr:spPr>
        <a:xfrm>
          <a:off x="952500" y="3314700"/>
          <a:ext cx="19050" cy="85725"/>
        </a:xfrm>
        <a:custGeom>
          <a:pathLst>
            <a:path h="9" w="2">
              <a:moveTo>
                <a:pt x="2" y="9"/>
              </a:moveTo>
              <a:lnTo>
                <a:pt x="0" y="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xdr:row>
      <xdr:rowOff>95250</xdr:rowOff>
    </xdr:from>
    <xdr:to>
      <xdr:col>1</xdr:col>
      <xdr:colOff>104775</xdr:colOff>
      <xdr:row>19</xdr:row>
      <xdr:rowOff>28575</xdr:rowOff>
    </xdr:to>
    <xdr:sp>
      <xdr:nvSpPr>
        <xdr:cNvPr id="64" name="Freeform 116"/>
        <xdr:cNvSpPr>
          <a:spLocks/>
        </xdr:cNvSpPr>
      </xdr:nvSpPr>
      <xdr:spPr>
        <a:xfrm>
          <a:off x="847725" y="3514725"/>
          <a:ext cx="28575" cy="104775"/>
        </a:xfrm>
        <a:custGeom>
          <a:pathLst>
            <a:path h="11" w="3">
              <a:moveTo>
                <a:pt x="3" y="11"/>
              </a:moveTo>
              <a:lnTo>
                <a:pt x="0" y="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xdr:row>
      <xdr:rowOff>85725</xdr:rowOff>
    </xdr:from>
    <xdr:to>
      <xdr:col>1</xdr:col>
      <xdr:colOff>47625</xdr:colOff>
      <xdr:row>20</xdr:row>
      <xdr:rowOff>9525</xdr:rowOff>
    </xdr:to>
    <xdr:sp>
      <xdr:nvSpPr>
        <xdr:cNvPr id="65" name="Freeform 117"/>
        <xdr:cNvSpPr>
          <a:spLocks/>
        </xdr:cNvSpPr>
      </xdr:nvSpPr>
      <xdr:spPr>
        <a:xfrm>
          <a:off x="790575" y="3676650"/>
          <a:ext cx="28575" cy="95250"/>
        </a:xfrm>
        <a:custGeom>
          <a:pathLst>
            <a:path h="10" w="3">
              <a:moveTo>
                <a:pt x="0" y="0"/>
              </a:moveTo>
              <a:lnTo>
                <a:pt x="3" y="1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11</xdr:row>
      <xdr:rowOff>57150</xdr:rowOff>
    </xdr:from>
    <xdr:to>
      <xdr:col>6</xdr:col>
      <xdr:colOff>238125</xdr:colOff>
      <xdr:row>12</xdr:row>
      <xdr:rowOff>133350</xdr:rowOff>
    </xdr:to>
    <xdr:sp>
      <xdr:nvSpPr>
        <xdr:cNvPr id="66" name="Freeform 118"/>
        <xdr:cNvSpPr>
          <a:spLocks/>
        </xdr:cNvSpPr>
      </xdr:nvSpPr>
      <xdr:spPr>
        <a:xfrm>
          <a:off x="3200400" y="2276475"/>
          <a:ext cx="428625" cy="247650"/>
        </a:xfrm>
        <a:custGeom>
          <a:pathLst>
            <a:path h="26" w="45">
              <a:moveTo>
                <a:pt x="5" y="26"/>
              </a:moveTo>
              <a:cubicBezTo>
                <a:pt x="6" y="25"/>
                <a:pt x="8" y="21"/>
                <a:pt x="8" y="20"/>
              </a:cubicBezTo>
              <a:cubicBezTo>
                <a:pt x="8" y="19"/>
                <a:pt x="0" y="22"/>
                <a:pt x="2" y="21"/>
              </a:cubicBezTo>
              <a:cubicBezTo>
                <a:pt x="4" y="20"/>
                <a:pt x="14" y="18"/>
                <a:pt x="19" y="16"/>
              </a:cubicBezTo>
              <a:cubicBezTo>
                <a:pt x="24" y="14"/>
                <a:pt x="26" y="12"/>
                <a:pt x="30" y="9"/>
              </a:cubicBezTo>
              <a:cubicBezTo>
                <a:pt x="34" y="6"/>
                <a:pt x="42" y="2"/>
                <a:pt x="45" y="0"/>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695325</xdr:colOff>
      <xdr:row>20</xdr:row>
      <xdr:rowOff>114300</xdr:rowOff>
    </xdr:from>
    <xdr:to>
      <xdr:col>0</xdr:col>
      <xdr:colOff>723900</xdr:colOff>
      <xdr:row>21</xdr:row>
      <xdr:rowOff>66675</xdr:rowOff>
    </xdr:to>
    <xdr:sp>
      <xdr:nvSpPr>
        <xdr:cNvPr id="67" name="Freeform 119"/>
        <xdr:cNvSpPr>
          <a:spLocks/>
        </xdr:cNvSpPr>
      </xdr:nvSpPr>
      <xdr:spPr>
        <a:xfrm>
          <a:off x="695325" y="3876675"/>
          <a:ext cx="28575" cy="123825"/>
        </a:xfrm>
        <a:custGeom>
          <a:pathLst>
            <a:path h="13" w="3">
              <a:moveTo>
                <a:pt x="0" y="0"/>
              </a:moveTo>
              <a:lnTo>
                <a:pt x="3" y="13"/>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18</xdr:row>
      <xdr:rowOff>104775</xdr:rowOff>
    </xdr:from>
    <xdr:to>
      <xdr:col>1</xdr:col>
      <xdr:colOff>314325</xdr:colOff>
      <xdr:row>19</xdr:row>
      <xdr:rowOff>28575</xdr:rowOff>
    </xdr:to>
    <xdr:sp>
      <xdr:nvSpPr>
        <xdr:cNvPr id="68" name="Freeform 120"/>
        <xdr:cNvSpPr>
          <a:spLocks/>
        </xdr:cNvSpPr>
      </xdr:nvSpPr>
      <xdr:spPr>
        <a:xfrm>
          <a:off x="971550" y="3524250"/>
          <a:ext cx="114300" cy="95250"/>
        </a:xfrm>
        <a:custGeom>
          <a:pathLst>
            <a:path h="10" w="12">
              <a:moveTo>
                <a:pt x="12" y="0"/>
              </a:moveTo>
              <a:lnTo>
                <a:pt x="0" y="1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19</xdr:row>
      <xdr:rowOff>114300</xdr:rowOff>
    </xdr:from>
    <xdr:to>
      <xdr:col>1</xdr:col>
      <xdr:colOff>219075</xdr:colOff>
      <xdr:row>19</xdr:row>
      <xdr:rowOff>142875</xdr:rowOff>
    </xdr:to>
    <xdr:sp>
      <xdr:nvSpPr>
        <xdr:cNvPr id="69" name="Freeform 121"/>
        <xdr:cNvSpPr>
          <a:spLocks/>
        </xdr:cNvSpPr>
      </xdr:nvSpPr>
      <xdr:spPr>
        <a:xfrm>
          <a:off x="895350" y="3705225"/>
          <a:ext cx="95250" cy="38100"/>
        </a:xfrm>
        <a:custGeom>
          <a:pathLst>
            <a:path h="4" w="10">
              <a:moveTo>
                <a:pt x="10" y="0"/>
              </a:moveTo>
              <a:lnTo>
                <a:pt x="0" y="4"/>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xdr:row>
      <xdr:rowOff>114300</xdr:rowOff>
    </xdr:from>
    <xdr:to>
      <xdr:col>1</xdr:col>
      <xdr:colOff>123825</xdr:colOff>
      <xdr:row>21</xdr:row>
      <xdr:rowOff>0</xdr:rowOff>
    </xdr:to>
    <xdr:sp>
      <xdr:nvSpPr>
        <xdr:cNvPr id="70" name="Freeform 122"/>
        <xdr:cNvSpPr>
          <a:spLocks/>
        </xdr:cNvSpPr>
      </xdr:nvSpPr>
      <xdr:spPr>
        <a:xfrm>
          <a:off x="790575" y="3876675"/>
          <a:ext cx="104775" cy="57150"/>
        </a:xfrm>
        <a:custGeom>
          <a:pathLst>
            <a:path h="5" w="11">
              <a:moveTo>
                <a:pt x="11" y="0"/>
              </a:moveTo>
              <a:lnTo>
                <a:pt x="0" y="5"/>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695325</xdr:colOff>
      <xdr:row>21</xdr:row>
      <xdr:rowOff>142875</xdr:rowOff>
    </xdr:from>
    <xdr:to>
      <xdr:col>1</xdr:col>
      <xdr:colOff>28575</xdr:colOff>
      <xdr:row>22</xdr:row>
      <xdr:rowOff>28575</xdr:rowOff>
    </xdr:to>
    <xdr:sp>
      <xdr:nvSpPr>
        <xdr:cNvPr id="71" name="Freeform 123"/>
        <xdr:cNvSpPr>
          <a:spLocks/>
        </xdr:cNvSpPr>
      </xdr:nvSpPr>
      <xdr:spPr>
        <a:xfrm>
          <a:off x="695325" y="4076700"/>
          <a:ext cx="104775" cy="57150"/>
        </a:xfrm>
        <a:custGeom>
          <a:pathLst>
            <a:path h="5" w="11">
              <a:moveTo>
                <a:pt x="11" y="0"/>
              </a:moveTo>
              <a:lnTo>
                <a:pt x="0" y="5"/>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22</xdr:row>
      <xdr:rowOff>9525</xdr:rowOff>
    </xdr:from>
    <xdr:to>
      <xdr:col>0</xdr:col>
      <xdr:colOff>647700</xdr:colOff>
      <xdr:row>22</xdr:row>
      <xdr:rowOff>133350</xdr:rowOff>
    </xdr:to>
    <xdr:sp>
      <xdr:nvSpPr>
        <xdr:cNvPr id="72" name="Freeform 124"/>
        <xdr:cNvSpPr>
          <a:spLocks/>
        </xdr:cNvSpPr>
      </xdr:nvSpPr>
      <xdr:spPr>
        <a:xfrm>
          <a:off x="619125" y="4114800"/>
          <a:ext cx="28575" cy="123825"/>
        </a:xfrm>
        <a:custGeom>
          <a:pathLst>
            <a:path h="13" w="3">
              <a:moveTo>
                <a:pt x="0" y="0"/>
              </a:moveTo>
              <a:lnTo>
                <a:pt x="3" y="13"/>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76200</xdr:rowOff>
    </xdr:from>
    <xdr:to>
      <xdr:col>1</xdr:col>
      <xdr:colOff>323850</xdr:colOff>
      <xdr:row>19</xdr:row>
      <xdr:rowOff>0</xdr:rowOff>
    </xdr:to>
    <xdr:grpSp>
      <xdr:nvGrpSpPr>
        <xdr:cNvPr id="73" name="Group 96"/>
        <xdr:cNvGrpSpPr>
          <a:grpSpLocks/>
        </xdr:cNvGrpSpPr>
      </xdr:nvGrpSpPr>
      <xdr:grpSpPr>
        <a:xfrm>
          <a:off x="1000125" y="3495675"/>
          <a:ext cx="95250" cy="95250"/>
          <a:chOff x="38" y="191"/>
          <a:chExt cx="10" cy="10"/>
        </a:xfrm>
        <a:solidFill>
          <a:srgbClr val="FFFFFF"/>
        </a:solidFill>
      </xdr:grpSpPr>
      <xdr:sp>
        <xdr:nvSpPr>
          <xdr:cNvPr id="74" name="Oval 97"/>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5" name="Oval 98"/>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742950</xdr:colOff>
      <xdr:row>18</xdr:row>
      <xdr:rowOff>38100</xdr:rowOff>
    </xdr:from>
    <xdr:to>
      <xdr:col>1</xdr:col>
      <xdr:colOff>114300</xdr:colOff>
      <xdr:row>19</xdr:row>
      <xdr:rowOff>66675</xdr:rowOff>
    </xdr:to>
    <xdr:sp>
      <xdr:nvSpPr>
        <xdr:cNvPr id="76" name="Oval 86"/>
        <xdr:cNvSpPr>
          <a:spLocks/>
        </xdr:cNvSpPr>
      </xdr:nvSpPr>
      <xdr:spPr>
        <a:xfrm>
          <a:off x="742950" y="3457575"/>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5</a:t>
          </a:r>
        </a:p>
      </xdr:txBody>
    </xdr:sp>
    <xdr:clientData/>
  </xdr:twoCellAnchor>
  <xdr:twoCellAnchor>
    <xdr:from>
      <xdr:col>7</xdr:col>
      <xdr:colOff>28575</xdr:colOff>
      <xdr:row>8</xdr:row>
      <xdr:rowOff>114300</xdr:rowOff>
    </xdr:from>
    <xdr:to>
      <xdr:col>7</xdr:col>
      <xdr:colOff>200025</xdr:colOff>
      <xdr:row>12</xdr:row>
      <xdr:rowOff>76200</xdr:rowOff>
    </xdr:to>
    <xdr:grpSp>
      <xdr:nvGrpSpPr>
        <xdr:cNvPr id="77" name="Group 125"/>
        <xdr:cNvGrpSpPr>
          <a:grpSpLocks/>
        </xdr:cNvGrpSpPr>
      </xdr:nvGrpSpPr>
      <xdr:grpSpPr>
        <a:xfrm>
          <a:off x="3952875" y="1819275"/>
          <a:ext cx="171450" cy="647700"/>
          <a:chOff x="663" y="473"/>
          <a:chExt cx="13" cy="28"/>
        </a:xfrm>
        <a:solidFill>
          <a:srgbClr val="FFFFFF"/>
        </a:solidFill>
      </xdr:grpSpPr>
      <xdr:sp>
        <xdr:nvSpPr>
          <xdr:cNvPr id="78" name="Freeform 126"/>
          <xdr:cNvSpPr>
            <a:spLocks/>
          </xdr:cNvSpPr>
        </xdr:nvSpPr>
        <xdr:spPr>
          <a:xfrm>
            <a:off x="665" y="473"/>
            <a:ext cx="7" cy="28"/>
          </a:xfrm>
          <a:custGeom>
            <a:pathLst>
              <a:path h="28" w="7">
                <a:moveTo>
                  <a:pt x="0" y="0"/>
                </a:moveTo>
                <a:cubicBezTo>
                  <a:pt x="2" y="4"/>
                  <a:pt x="5" y="9"/>
                  <a:pt x="6" y="13"/>
                </a:cubicBezTo>
                <a:cubicBezTo>
                  <a:pt x="7" y="17"/>
                  <a:pt x="6" y="20"/>
                  <a:pt x="6" y="22"/>
                </a:cubicBezTo>
                <a:cubicBezTo>
                  <a:pt x="6" y="24"/>
                  <a:pt x="6" y="26"/>
                  <a:pt x="7" y="28"/>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127"/>
          <xdr:cNvSpPr>
            <a:spLocks/>
          </xdr:cNvSpPr>
        </xdr:nvSpPr>
        <xdr:spPr>
          <a:xfrm>
            <a:off x="663" y="476"/>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128"/>
          <xdr:cNvSpPr>
            <a:spLocks/>
          </xdr:cNvSpPr>
        </xdr:nvSpPr>
        <xdr:spPr>
          <a:xfrm>
            <a:off x="666" y="483"/>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129"/>
          <xdr:cNvSpPr>
            <a:spLocks/>
          </xdr:cNvSpPr>
        </xdr:nvSpPr>
        <xdr:spPr>
          <a:xfrm>
            <a:off x="667" y="490"/>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130"/>
          <xdr:cNvSpPr>
            <a:spLocks/>
          </xdr:cNvSpPr>
        </xdr:nvSpPr>
        <xdr:spPr>
          <a:xfrm>
            <a:off x="667" y="495"/>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19050</xdr:colOff>
      <xdr:row>9</xdr:row>
      <xdr:rowOff>47625</xdr:rowOff>
    </xdr:from>
    <xdr:to>
      <xdr:col>8</xdr:col>
      <xdr:colOff>247650</xdr:colOff>
      <xdr:row>11</xdr:row>
      <xdr:rowOff>114300</xdr:rowOff>
    </xdr:to>
    <xdr:sp>
      <xdr:nvSpPr>
        <xdr:cNvPr id="83" name="Line 131"/>
        <xdr:cNvSpPr>
          <a:spLocks/>
        </xdr:cNvSpPr>
      </xdr:nvSpPr>
      <xdr:spPr>
        <a:xfrm flipH="1">
          <a:off x="3409950" y="1924050"/>
          <a:ext cx="9906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171450</xdr:colOff>
      <xdr:row>9</xdr:row>
      <xdr:rowOff>38100</xdr:rowOff>
    </xdr:from>
    <xdr:ext cx="247650" cy="200025"/>
    <xdr:sp>
      <xdr:nvSpPr>
        <xdr:cNvPr id="84" name="Text Box 132"/>
        <xdr:cNvSpPr txBox="1">
          <a:spLocks noChangeArrowheads="1"/>
        </xdr:cNvSpPr>
      </xdr:nvSpPr>
      <xdr:spPr>
        <a:xfrm>
          <a:off x="3562350" y="1914525"/>
          <a:ext cx="247650"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44m</a:t>
          </a:r>
        </a:p>
      </xdr:txBody>
    </xdr:sp>
    <xdr:clientData/>
  </xdr:oneCellAnchor>
  <xdr:twoCellAnchor>
    <xdr:from>
      <xdr:col>8</xdr:col>
      <xdr:colOff>133350</xdr:colOff>
      <xdr:row>8</xdr:row>
      <xdr:rowOff>114300</xdr:rowOff>
    </xdr:from>
    <xdr:to>
      <xdr:col>8</xdr:col>
      <xdr:colOff>352425</xdr:colOff>
      <xdr:row>9</xdr:row>
      <xdr:rowOff>152400</xdr:rowOff>
    </xdr:to>
    <xdr:sp>
      <xdr:nvSpPr>
        <xdr:cNvPr id="85" name="Oval 133"/>
        <xdr:cNvSpPr>
          <a:spLocks/>
        </xdr:cNvSpPr>
      </xdr:nvSpPr>
      <xdr:spPr>
        <a:xfrm>
          <a:off x="4286250" y="1819275"/>
          <a:ext cx="219075" cy="209550"/>
        </a:xfrm>
        <a:prstGeom prst="ellipse">
          <a:avLst/>
        </a:prstGeom>
        <a:noFill/>
        <a:ln w="28575" cmpd="sng">
          <a:solidFill>
            <a:srgbClr val="FF00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9</xdr:row>
      <xdr:rowOff>38100</xdr:rowOff>
    </xdr:from>
    <xdr:to>
      <xdr:col>8</xdr:col>
      <xdr:colOff>371475</xdr:colOff>
      <xdr:row>11</xdr:row>
      <xdr:rowOff>47625</xdr:rowOff>
    </xdr:to>
    <xdr:sp>
      <xdr:nvSpPr>
        <xdr:cNvPr id="86" name="Freeform 134"/>
        <xdr:cNvSpPr>
          <a:spLocks/>
        </xdr:cNvSpPr>
      </xdr:nvSpPr>
      <xdr:spPr>
        <a:xfrm>
          <a:off x="4038600" y="1914525"/>
          <a:ext cx="485775" cy="352425"/>
        </a:xfrm>
        <a:custGeom>
          <a:pathLst>
            <a:path h="37" w="51">
              <a:moveTo>
                <a:pt x="0" y="0"/>
              </a:moveTo>
              <a:cubicBezTo>
                <a:pt x="0" y="4"/>
                <a:pt x="0" y="17"/>
                <a:pt x="3" y="23"/>
              </a:cubicBezTo>
              <a:cubicBezTo>
                <a:pt x="6" y="29"/>
                <a:pt x="13" y="33"/>
                <a:pt x="18" y="35"/>
              </a:cubicBezTo>
              <a:cubicBezTo>
                <a:pt x="23" y="37"/>
                <a:pt x="30" y="36"/>
                <a:pt x="35" y="35"/>
              </a:cubicBezTo>
              <a:cubicBezTo>
                <a:pt x="40" y="34"/>
                <a:pt x="46" y="33"/>
                <a:pt x="51" y="31"/>
              </a:cubicBezTo>
            </a:path>
          </a:pathLst>
        </a:custGeom>
        <a:noFill/>
        <a:ln w="28575" cmpd="sng">
          <a:solidFill>
            <a:srgbClr val="FF00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6</xdr:row>
      <xdr:rowOff>57150</xdr:rowOff>
    </xdr:from>
    <xdr:to>
      <xdr:col>8</xdr:col>
      <xdr:colOff>200025</xdr:colOff>
      <xdr:row>7</xdr:row>
      <xdr:rowOff>95250</xdr:rowOff>
    </xdr:to>
    <xdr:sp>
      <xdr:nvSpPr>
        <xdr:cNvPr id="87" name="Oval 135"/>
        <xdr:cNvSpPr>
          <a:spLocks/>
        </xdr:cNvSpPr>
      </xdr:nvSpPr>
      <xdr:spPr>
        <a:xfrm>
          <a:off x="4210050" y="1428750"/>
          <a:ext cx="142875" cy="200025"/>
        </a:xfrm>
        <a:prstGeom prst="ellipse">
          <a:avLst/>
        </a:prstGeom>
        <a:solidFill>
          <a:srgbClr val="FFFFFF"/>
        </a:solidFill>
        <a:ln w="9525" cmpd="sng">
          <a:solidFill>
            <a:srgbClr val="FF00FF"/>
          </a:solidFill>
          <a:headEnd type="none"/>
          <a:tailEnd type="none"/>
        </a:ln>
      </xdr:spPr>
      <xdr:txBody>
        <a:bodyPr vertOverflow="clip" wrap="square" lIns="0" tIns="0" rIns="0" bIns="0" anchor="ctr"/>
        <a:p>
          <a:pPr algn="ctr">
            <a:defRPr/>
          </a:pPr>
          <a:r>
            <a:rPr lang="en-US" cap="none" sz="800" b="1" i="0" u="none" baseline="0">
              <a:solidFill>
                <a:srgbClr val="FF00FF"/>
              </a:solidFill>
              <a:latin typeface="Arial"/>
              <a:ea typeface="Arial"/>
              <a:cs typeface="Arial"/>
            </a:rPr>
            <a:t>1</a:t>
          </a:r>
        </a:p>
      </xdr:txBody>
    </xdr:sp>
    <xdr:clientData/>
  </xdr:twoCellAnchor>
  <xdr:twoCellAnchor>
    <xdr:from>
      <xdr:col>7</xdr:col>
      <xdr:colOff>190500</xdr:colOff>
      <xdr:row>9</xdr:row>
      <xdr:rowOff>95250</xdr:rowOff>
    </xdr:from>
    <xdr:to>
      <xdr:col>8</xdr:col>
      <xdr:colOff>104775</xdr:colOff>
      <xdr:row>10</xdr:row>
      <xdr:rowOff>114300</xdr:rowOff>
    </xdr:to>
    <xdr:sp>
      <xdr:nvSpPr>
        <xdr:cNvPr id="88" name="Oval 136"/>
        <xdr:cNvSpPr>
          <a:spLocks/>
        </xdr:cNvSpPr>
      </xdr:nvSpPr>
      <xdr:spPr>
        <a:xfrm>
          <a:off x="4114800" y="1971675"/>
          <a:ext cx="142875" cy="190500"/>
        </a:xfrm>
        <a:prstGeom prst="ellipse">
          <a:avLst/>
        </a:prstGeom>
        <a:solidFill>
          <a:srgbClr val="FFFFFF"/>
        </a:solidFill>
        <a:ln w="9525" cmpd="sng">
          <a:solidFill>
            <a:srgbClr val="FF00FF"/>
          </a:solidFill>
          <a:headEnd type="none"/>
          <a:tailEnd type="none"/>
        </a:ln>
      </xdr:spPr>
      <xdr:txBody>
        <a:bodyPr vertOverflow="clip" wrap="square" lIns="0" tIns="0" rIns="0" bIns="0" anchor="ctr"/>
        <a:p>
          <a:pPr algn="ctr">
            <a:defRPr/>
          </a:pPr>
          <a:r>
            <a:rPr lang="en-US" cap="none" sz="800" b="1" i="0" u="none" baseline="0">
              <a:solidFill>
                <a:srgbClr val="FF00FF"/>
              </a:solidFill>
              <a:latin typeface="Arial"/>
              <a:ea typeface="Arial"/>
              <a:cs typeface="Arial"/>
            </a:rPr>
            <a:t>2</a:t>
          </a:r>
        </a:p>
      </xdr:txBody>
    </xdr:sp>
    <xdr:clientData/>
  </xdr:twoCellAnchor>
  <xdr:twoCellAnchor>
    <xdr:from>
      <xdr:col>6</xdr:col>
      <xdr:colOff>371475</xdr:colOff>
      <xdr:row>10</xdr:row>
      <xdr:rowOff>19050</xdr:rowOff>
    </xdr:from>
    <xdr:to>
      <xdr:col>6</xdr:col>
      <xdr:colOff>514350</xdr:colOff>
      <xdr:row>11</xdr:row>
      <xdr:rowOff>47625</xdr:rowOff>
    </xdr:to>
    <xdr:sp>
      <xdr:nvSpPr>
        <xdr:cNvPr id="89" name="Oval 137"/>
        <xdr:cNvSpPr>
          <a:spLocks/>
        </xdr:cNvSpPr>
      </xdr:nvSpPr>
      <xdr:spPr>
        <a:xfrm>
          <a:off x="3762375" y="2066925"/>
          <a:ext cx="142875" cy="200025"/>
        </a:xfrm>
        <a:prstGeom prst="ellipse">
          <a:avLst/>
        </a:prstGeom>
        <a:solidFill>
          <a:srgbClr val="FFFFFF"/>
        </a:solidFill>
        <a:ln w="9525" cmpd="sng">
          <a:solidFill>
            <a:srgbClr val="FF00FF"/>
          </a:solidFill>
          <a:headEnd type="none"/>
          <a:tailEnd type="none"/>
        </a:ln>
      </xdr:spPr>
      <xdr:txBody>
        <a:bodyPr vertOverflow="clip" wrap="square" lIns="0" tIns="0" rIns="0" bIns="0" anchor="ctr"/>
        <a:p>
          <a:pPr algn="ctr">
            <a:defRPr/>
          </a:pPr>
          <a:r>
            <a:rPr lang="en-US" cap="none" sz="800" b="1" i="0" u="none" baseline="0">
              <a:solidFill>
                <a:srgbClr val="FF00FF"/>
              </a:solidFill>
              <a:latin typeface="Arial"/>
              <a:ea typeface="Arial"/>
              <a:cs typeface="Arial"/>
            </a:rPr>
            <a:t>3</a:t>
          </a:r>
        </a:p>
      </xdr:txBody>
    </xdr:sp>
    <xdr:clientData/>
  </xdr:twoCellAnchor>
  <xdr:twoCellAnchor>
    <xdr:from>
      <xdr:col>8</xdr:col>
      <xdr:colOff>19050</xdr:colOff>
      <xdr:row>7</xdr:row>
      <xdr:rowOff>47625</xdr:rowOff>
    </xdr:from>
    <xdr:to>
      <xdr:col>8</xdr:col>
      <xdr:colOff>133350</xdr:colOff>
      <xdr:row>9</xdr:row>
      <xdr:rowOff>47625</xdr:rowOff>
    </xdr:to>
    <xdr:sp>
      <xdr:nvSpPr>
        <xdr:cNvPr id="90" name="Freeform 138"/>
        <xdr:cNvSpPr>
          <a:spLocks/>
        </xdr:cNvSpPr>
      </xdr:nvSpPr>
      <xdr:spPr>
        <a:xfrm>
          <a:off x="4171950" y="1581150"/>
          <a:ext cx="114300" cy="342900"/>
        </a:xfrm>
        <a:custGeom>
          <a:pathLst>
            <a:path h="36" w="12">
              <a:moveTo>
                <a:pt x="5" y="0"/>
              </a:moveTo>
              <a:cubicBezTo>
                <a:pt x="4" y="3"/>
                <a:pt x="0" y="13"/>
                <a:pt x="1" y="19"/>
              </a:cubicBezTo>
              <a:cubicBezTo>
                <a:pt x="2" y="25"/>
                <a:pt x="10" y="33"/>
                <a:pt x="12" y="36"/>
              </a:cubicBezTo>
            </a:path>
          </a:pathLst>
        </a:custGeom>
        <a:noFill/>
        <a:ln w="9525"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152400</xdr:colOff>
      <xdr:row>26</xdr:row>
      <xdr:rowOff>95250</xdr:rowOff>
    </xdr:from>
    <xdr:ext cx="2581275" cy="1228725"/>
    <xdr:sp>
      <xdr:nvSpPr>
        <xdr:cNvPr id="91" name="Text Box 140"/>
        <xdr:cNvSpPr txBox="1">
          <a:spLocks noChangeArrowheads="1"/>
        </xdr:cNvSpPr>
      </xdr:nvSpPr>
      <xdr:spPr>
        <a:xfrm>
          <a:off x="2895600" y="5153025"/>
          <a:ext cx="2581275" cy="1228725"/>
        </a:xfrm>
        <a:prstGeom prst="rect">
          <a:avLst/>
        </a:prstGeom>
        <a:noFill/>
        <a:ln w="9525" cmpd="sng">
          <a:noFill/>
        </a:ln>
      </xdr:spPr>
      <xdr:txBody>
        <a:bodyPr vertOverflow="clip" wrap="square" lIns="72000" tIns="36000" rIns="72000" bIns="36000"/>
        <a:p>
          <a:pPr algn="l">
            <a:defRPr/>
          </a:pPr>
          <a:r>
            <a:rPr lang="en-US" cap="none" sz="1000" b="0" i="0" u="none" baseline="0">
              <a:solidFill>
                <a:srgbClr val="000000"/>
              </a:solidFill>
              <a:latin typeface="Arial"/>
              <a:ea typeface="Arial"/>
              <a:cs typeface="Arial"/>
            </a:rPr>
            <a:t>Für die Beurteilung der Entwicklung wurden im Bestand drei mosaikartig angeordnete</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charakteristische Typen</a:t>
          </a:r>
          <a:r>
            <a:rPr lang="en-US" cap="none" sz="1000" b="0" i="0" u="none" baseline="0">
              <a:solidFill>
                <a:srgbClr val="000000"/>
              </a:solidFill>
              <a:latin typeface="Arial"/>
              <a:ea typeface="Arial"/>
              <a:cs typeface="Arial"/>
            </a:rPr>
            <a:t> unterschieden: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Saure, trockene Kuppe
</a:t>
          </a:r>
          <a:r>
            <a:rPr lang="en-US" cap="none" sz="1000" b="1"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Grasiger Typ
</a:t>
          </a:r>
          <a:r>
            <a:rPr lang="en-US" cap="none" sz="1000" b="1"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Himbeerflur in Mulden
</a:t>
          </a:r>
          <a:r>
            <a:rPr lang="en-US" cap="none" sz="1000" b="0" i="0" u="none" baseline="0">
              <a:solidFill>
                <a:srgbClr val="000000"/>
              </a:solidFill>
              <a:latin typeface="Arial"/>
              <a:ea typeface="Arial"/>
              <a:cs typeface="Arial"/>
            </a:rPr>
            <a:t>(-&gt; vgl. auch Rückseite zum Formular 2)
</a:t>
          </a:r>
        </a:p>
      </xdr:txBody>
    </xdr:sp>
    <xdr:clientData/>
  </xdr:oneCellAnchor>
  <xdr:oneCellAnchor>
    <xdr:from>
      <xdr:col>1</xdr:col>
      <xdr:colOff>85725</xdr:colOff>
      <xdr:row>24</xdr:row>
      <xdr:rowOff>38100</xdr:rowOff>
    </xdr:from>
    <xdr:ext cx="819150" cy="200025"/>
    <xdr:sp>
      <xdr:nvSpPr>
        <xdr:cNvPr id="92" name="Text Box 141"/>
        <xdr:cNvSpPr txBox="1">
          <a:spLocks noChangeArrowheads="1"/>
        </xdr:cNvSpPr>
      </xdr:nvSpPr>
      <xdr:spPr>
        <a:xfrm>
          <a:off x="857250" y="4610100"/>
          <a:ext cx="819150"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Begehungsweg</a:t>
          </a:r>
        </a:p>
      </xdr:txBody>
    </xdr:sp>
    <xdr:clientData/>
  </xdr:oneCellAnchor>
  <xdr:twoCellAnchor>
    <xdr:from>
      <xdr:col>8</xdr:col>
      <xdr:colOff>142875</xdr:colOff>
      <xdr:row>24</xdr:row>
      <xdr:rowOff>19050</xdr:rowOff>
    </xdr:from>
    <xdr:to>
      <xdr:col>8</xdr:col>
      <xdr:colOff>323850</xdr:colOff>
      <xdr:row>26</xdr:row>
      <xdr:rowOff>95250</xdr:rowOff>
    </xdr:to>
    <xdr:sp>
      <xdr:nvSpPr>
        <xdr:cNvPr id="93" name="Line 146"/>
        <xdr:cNvSpPr>
          <a:spLocks/>
        </xdr:cNvSpPr>
      </xdr:nvSpPr>
      <xdr:spPr>
        <a:xfrm flipH="1">
          <a:off x="4295775" y="4591050"/>
          <a:ext cx="180975"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190500</xdr:colOff>
      <xdr:row>23</xdr:row>
      <xdr:rowOff>9525</xdr:rowOff>
    </xdr:from>
    <xdr:ext cx="1152525" cy="200025"/>
    <xdr:sp>
      <xdr:nvSpPr>
        <xdr:cNvPr id="94" name="Text Box 147"/>
        <xdr:cNvSpPr txBox="1">
          <a:spLocks noChangeArrowheads="1"/>
        </xdr:cNvSpPr>
      </xdr:nvSpPr>
      <xdr:spPr>
        <a:xfrm>
          <a:off x="4343400" y="4410075"/>
          <a:ext cx="1152525" cy="20002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1" i="0" u="none" baseline="0">
              <a:solidFill>
                <a:srgbClr val="000000"/>
              </a:solidFill>
              <a:latin typeface="Arial"/>
              <a:ea typeface="Arial"/>
              <a:cs typeface="Arial"/>
            </a:rPr>
            <a:t>F4 (siehe Detailplan)</a:t>
          </a:r>
        </a:p>
      </xdr:txBody>
    </xdr:sp>
    <xdr:clientData/>
  </xdr:oneCellAnchor>
  <xdr:twoCellAnchor>
    <xdr:from>
      <xdr:col>5</xdr:col>
      <xdr:colOff>504825</xdr:colOff>
      <xdr:row>17</xdr:row>
      <xdr:rowOff>114300</xdr:rowOff>
    </xdr:from>
    <xdr:to>
      <xdr:col>6</xdr:col>
      <xdr:colOff>476250</xdr:colOff>
      <xdr:row>20</xdr:row>
      <xdr:rowOff>85725</xdr:rowOff>
    </xdr:to>
    <xdr:sp>
      <xdr:nvSpPr>
        <xdr:cNvPr id="95" name="Ellipse 1"/>
        <xdr:cNvSpPr>
          <a:spLocks/>
        </xdr:cNvSpPr>
      </xdr:nvSpPr>
      <xdr:spPr>
        <a:xfrm>
          <a:off x="3248025" y="3362325"/>
          <a:ext cx="619125" cy="485775"/>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18</xdr:row>
      <xdr:rowOff>76200</xdr:rowOff>
    </xdr:from>
    <xdr:to>
      <xdr:col>6</xdr:col>
      <xdr:colOff>457200</xdr:colOff>
      <xdr:row>19</xdr:row>
      <xdr:rowOff>104775</xdr:rowOff>
    </xdr:to>
    <xdr:sp>
      <xdr:nvSpPr>
        <xdr:cNvPr id="96" name="Textfeld 2"/>
        <xdr:cNvSpPr txBox="1">
          <a:spLocks noChangeArrowheads="1"/>
        </xdr:cNvSpPr>
      </xdr:nvSpPr>
      <xdr:spPr>
        <a:xfrm>
          <a:off x="3267075" y="3495675"/>
          <a:ext cx="5810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Salzlecke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171450</xdr:rowOff>
    </xdr:from>
    <xdr:to>
      <xdr:col>3</xdr:col>
      <xdr:colOff>66675</xdr:colOff>
      <xdr:row>17</xdr:row>
      <xdr:rowOff>76200</xdr:rowOff>
    </xdr:to>
    <xdr:sp>
      <xdr:nvSpPr>
        <xdr:cNvPr id="1" name="Line 27"/>
        <xdr:cNvSpPr>
          <a:spLocks/>
        </xdr:cNvSpPr>
      </xdr:nvSpPr>
      <xdr:spPr>
        <a:xfrm flipH="1" flipV="1">
          <a:off x="4467225" y="3495675"/>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9525</xdr:rowOff>
    </xdr:from>
    <xdr:to>
      <xdr:col>4</xdr:col>
      <xdr:colOff>85725</xdr:colOff>
      <xdr:row>15</xdr:row>
      <xdr:rowOff>171450</xdr:rowOff>
    </xdr:to>
    <xdr:sp>
      <xdr:nvSpPr>
        <xdr:cNvPr id="2" name="Line 28"/>
        <xdr:cNvSpPr>
          <a:spLocks/>
        </xdr:cNvSpPr>
      </xdr:nvSpPr>
      <xdr:spPr>
        <a:xfrm flipV="1">
          <a:off x="4467225" y="3143250"/>
          <a:ext cx="409575"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19</xdr:row>
      <xdr:rowOff>161925</xdr:rowOff>
    </xdr:from>
    <xdr:to>
      <xdr:col>4</xdr:col>
      <xdr:colOff>180975</xdr:colOff>
      <xdr:row>21</xdr:row>
      <xdr:rowOff>66675</xdr:rowOff>
    </xdr:to>
    <xdr:sp>
      <xdr:nvSpPr>
        <xdr:cNvPr id="3" name="Line 29"/>
        <xdr:cNvSpPr>
          <a:spLocks/>
        </xdr:cNvSpPr>
      </xdr:nvSpPr>
      <xdr:spPr>
        <a:xfrm flipH="1" flipV="1">
          <a:off x="4962525" y="4248150"/>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23</xdr:row>
      <xdr:rowOff>180975</xdr:rowOff>
    </xdr:from>
    <xdr:to>
      <xdr:col>4</xdr:col>
      <xdr:colOff>209550</xdr:colOff>
      <xdr:row>25</xdr:row>
      <xdr:rowOff>85725</xdr:rowOff>
    </xdr:to>
    <xdr:sp>
      <xdr:nvSpPr>
        <xdr:cNvPr id="4" name="Line 30"/>
        <xdr:cNvSpPr>
          <a:spLocks/>
        </xdr:cNvSpPr>
      </xdr:nvSpPr>
      <xdr:spPr>
        <a:xfrm flipH="1" flipV="1">
          <a:off x="5000625" y="5029200"/>
          <a:ext cx="0"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27</xdr:row>
      <xdr:rowOff>171450</xdr:rowOff>
    </xdr:from>
    <xdr:to>
      <xdr:col>4</xdr:col>
      <xdr:colOff>200025</xdr:colOff>
      <xdr:row>29</xdr:row>
      <xdr:rowOff>85725</xdr:rowOff>
    </xdr:to>
    <xdr:sp>
      <xdr:nvSpPr>
        <xdr:cNvPr id="5" name="Line 31"/>
        <xdr:cNvSpPr>
          <a:spLocks/>
        </xdr:cNvSpPr>
      </xdr:nvSpPr>
      <xdr:spPr>
        <a:xfrm flipH="1" flipV="1">
          <a:off x="4991100" y="5781675"/>
          <a:ext cx="0" cy="2952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12</xdr:row>
      <xdr:rowOff>9525</xdr:rowOff>
    </xdr:from>
    <xdr:to>
      <xdr:col>3</xdr:col>
      <xdr:colOff>180975</xdr:colOff>
      <xdr:row>13</xdr:row>
      <xdr:rowOff>76200</xdr:rowOff>
    </xdr:to>
    <xdr:sp>
      <xdr:nvSpPr>
        <xdr:cNvPr id="6" name="Line 33"/>
        <xdr:cNvSpPr>
          <a:spLocks/>
        </xdr:cNvSpPr>
      </xdr:nvSpPr>
      <xdr:spPr>
        <a:xfrm flipV="1">
          <a:off x="4591050" y="2762250"/>
          <a:ext cx="0" cy="2571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8</xdr:row>
      <xdr:rowOff>9525</xdr:rowOff>
    </xdr:from>
    <xdr:to>
      <xdr:col>3</xdr:col>
      <xdr:colOff>171450</xdr:colOff>
      <xdr:row>9</xdr:row>
      <xdr:rowOff>85725</xdr:rowOff>
    </xdr:to>
    <xdr:sp>
      <xdr:nvSpPr>
        <xdr:cNvPr id="7" name="Line 34"/>
        <xdr:cNvSpPr>
          <a:spLocks/>
        </xdr:cNvSpPr>
      </xdr:nvSpPr>
      <xdr:spPr>
        <a:xfrm flipV="1">
          <a:off x="4572000" y="2000250"/>
          <a:ext cx="9525" cy="26670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6</xdr:row>
      <xdr:rowOff>0</xdr:rowOff>
    </xdr:from>
    <xdr:to>
      <xdr:col>3</xdr:col>
      <xdr:colOff>295275</xdr:colOff>
      <xdr:row>8</xdr:row>
      <xdr:rowOff>0</xdr:rowOff>
    </xdr:to>
    <xdr:sp>
      <xdr:nvSpPr>
        <xdr:cNvPr id="8" name="Line 35"/>
        <xdr:cNvSpPr>
          <a:spLocks/>
        </xdr:cNvSpPr>
      </xdr:nvSpPr>
      <xdr:spPr>
        <a:xfrm flipV="1">
          <a:off x="4581525" y="1609725"/>
          <a:ext cx="123825"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9</xdr:row>
      <xdr:rowOff>180975</xdr:rowOff>
    </xdr:from>
    <xdr:to>
      <xdr:col>4</xdr:col>
      <xdr:colOff>171450</xdr:colOff>
      <xdr:row>12</xdr:row>
      <xdr:rowOff>0</xdr:rowOff>
    </xdr:to>
    <xdr:sp>
      <xdr:nvSpPr>
        <xdr:cNvPr id="9" name="Line 36"/>
        <xdr:cNvSpPr>
          <a:spLocks/>
        </xdr:cNvSpPr>
      </xdr:nvSpPr>
      <xdr:spPr>
        <a:xfrm flipV="1">
          <a:off x="4600575" y="2362200"/>
          <a:ext cx="36195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18</xdr:row>
      <xdr:rowOff>9525</xdr:rowOff>
    </xdr:from>
    <xdr:to>
      <xdr:col>4</xdr:col>
      <xdr:colOff>171450</xdr:colOff>
      <xdr:row>19</xdr:row>
      <xdr:rowOff>142875</xdr:rowOff>
    </xdr:to>
    <xdr:sp>
      <xdr:nvSpPr>
        <xdr:cNvPr id="10" name="Line 37"/>
        <xdr:cNvSpPr>
          <a:spLocks/>
        </xdr:cNvSpPr>
      </xdr:nvSpPr>
      <xdr:spPr>
        <a:xfrm flipH="1" flipV="1">
          <a:off x="4962525" y="3905250"/>
          <a:ext cx="0" cy="323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22</xdr:row>
      <xdr:rowOff>19050</xdr:rowOff>
    </xdr:from>
    <xdr:to>
      <xdr:col>4</xdr:col>
      <xdr:colOff>209550</xdr:colOff>
      <xdr:row>24</xdr:row>
      <xdr:rowOff>0</xdr:rowOff>
    </xdr:to>
    <xdr:sp>
      <xdr:nvSpPr>
        <xdr:cNvPr id="11" name="Line 38"/>
        <xdr:cNvSpPr>
          <a:spLocks/>
        </xdr:cNvSpPr>
      </xdr:nvSpPr>
      <xdr:spPr>
        <a:xfrm flipH="1" flipV="1">
          <a:off x="5000625" y="4676775"/>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171450</xdr:rowOff>
    </xdr:from>
    <xdr:to>
      <xdr:col>4</xdr:col>
      <xdr:colOff>0</xdr:colOff>
      <xdr:row>25</xdr:row>
      <xdr:rowOff>85725</xdr:rowOff>
    </xdr:to>
    <xdr:sp>
      <xdr:nvSpPr>
        <xdr:cNvPr id="12" name="Line 41"/>
        <xdr:cNvSpPr>
          <a:spLocks/>
        </xdr:cNvSpPr>
      </xdr:nvSpPr>
      <xdr:spPr>
        <a:xfrm flipH="1" flipV="1">
          <a:off x="4791075" y="5019675"/>
          <a:ext cx="0" cy="2952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0</xdr:rowOff>
    </xdr:from>
    <xdr:to>
      <xdr:col>4</xdr:col>
      <xdr:colOff>9525</xdr:colOff>
      <xdr:row>23</xdr:row>
      <xdr:rowOff>161925</xdr:rowOff>
    </xdr:to>
    <xdr:sp>
      <xdr:nvSpPr>
        <xdr:cNvPr id="13" name="Line 42"/>
        <xdr:cNvSpPr>
          <a:spLocks/>
        </xdr:cNvSpPr>
      </xdr:nvSpPr>
      <xdr:spPr>
        <a:xfrm flipV="1">
          <a:off x="4791075" y="4657725"/>
          <a:ext cx="9525"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24</xdr:row>
      <xdr:rowOff>9525</xdr:rowOff>
    </xdr:from>
    <xdr:to>
      <xdr:col>3</xdr:col>
      <xdr:colOff>161925</xdr:colOff>
      <xdr:row>25</xdr:row>
      <xdr:rowOff>76200</xdr:rowOff>
    </xdr:to>
    <xdr:sp>
      <xdr:nvSpPr>
        <xdr:cNvPr id="14" name="Line 43"/>
        <xdr:cNvSpPr>
          <a:spLocks/>
        </xdr:cNvSpPr>
      </xdr:nvSpPr>
      <xdr:spPr>
        <a:xfrm flipV="1">
          <a:off x="4572000" y="5048250"/>
          <a:ext cx="0" cy="2571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22</xdr:row>
      <xdr:rowOff>19050</xdr:rowOff>
    </xdr:from>
    <xdr:to>
      <xdr:col>3</xdr:col>
      <xdr:colOff>371475</xdr:colOff>
      <xdr:row>24</xdr:row>
      <xdr:rowOff>0</xdr:rowOff>
    </xdr:to>
    <xdr:sp>
      <xdr:nvSpPr>
        <xdr:cNvPr id="15" name="Line 44"/>
        <xdr:cNvSpPr>
          <a:spLocks/>
        </xdr:cNvSpPr>
      </xdr:nvSpPr>
      <xdr:spPr>
        <a:xfrm flipV="1">
          <a:off x="4572000" y="4676775"/>
          <a:ext cx="20955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1371600</xdr:colOff>
      <xdr:row>25</xdr:row>
      <xdr:rowOff>19050</xdr:rowOff>
    </xdr:from>
    <xdr:ext cx="371475" cy="161925"/>
    <xdr:sp>
      <xdr:nvSpPr>
        <xdr:cNvPr id="16" name="Text Box 45"/>
        <xdr:cNvSpPr txBox="1">
          <a:spLocks noChangeArrowheads="1"/>
        </xdr:cNvSpPr>
      </xdr:nvSpPr>
      <xdr:spPr>
        <a:xfrm>
          <a:off x="4133850" y="5248275"/>
          <a:ext cx="3714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Typ 3</a:t>
          </a:r>
        </a:p>
      </xdr:txBody>
    </xdr:sp>
    <xdr:clientData/>
  </xdr:oneCellAnchor>
  <xdr:oneCellAnchor>
    <xdr:from>
      <xdr:col>3</xdr:col>
      <xdr:colOff>209550</xdr:colOff>
      <xdr:row>25</xdr:row>
      <xdr:rowOff>19050</xdr:rowOff>
    </xdr:from>
    <xdr:ext cx="123825" cy="161925"/>
    <xdr:sp>
      <xdr:nvSpPr>
        <xdr:cNvPr id="17" name="Text Box 46"/>
        <xdr:cNvSpPr txBox="1">
          <a:spLocks noChangeArrowheads="1"/>
        </xdr:cNvSpPr>
      </xdr:nvSpPr>
      <xdr:spPr>
        <a:xfrm>
          <a:off x="4619625" y="5248275"/>
          <a:ext cx="12382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a:t>
          </a:r>
        </a:p>
      </xdr:txBody>
    </xdr:sp>
    <xdr:clientData/>
  </xdr:oneCellAnchor>
  <xdr:oneCellAnchor>
    <xdr:from>
      <xdr:col>4</xdr:col>
      <xdr:colOff>47625</xdr:colOff>
      <xdr:row>25</xdr:row>
      <xdr:rowOff>9525</xdr:rowOff>
    </xdr:from>
    <xdr:ext cx="104775" cy="161925"/>
    <xdr:sp>
      <xdr:nvSpPr>
        <xdr:cNvPr id="18" name="Text Box 47"/>
        <xdr:cNvSpPr txBox="1">
          <a:spLocks noChangeArrowheads="1"/>
        </xdr:cNvSpPr>
      </xdr:nvSpPr>
      <xdr:spPr>
        <a:xfrm>
          <a:off x="4838700" y="5238750"/>
          <a:ext cx="1047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a:t>
          </a:r>
        </a:p>
      </xdr:txBody>
    </xdr:sp>
    <xdr:clientData/>
  </xdr:oneCellAnchor>
  <xdr:twoCellAnchor>
    <xdr:from>
      <xdr:col>3</xdr:col>
      <xdr:colOff>57150</xdr:colOff>
      <xdr:row>27</xdr:row>
      <xdr:rowOff>171450</xdr:rowOff>
    </xdr:from>
    <xdr:to>
      <xdr:col>3</xdr:col>
      <xdr:colOff>66675</xdr:colOff>
      <xdr:row>29</xdr:row>
      <xdr:rowOff>104775</xdr:rowOff>
    </xdr:to>
    <xdr:sp>
      <xdr:nvSpPr>
        <xdr:cNvPr id="19" name="Line 48"/>
        <xdr:cNvSpPr>
          <a:spLocks/>
        </xdr:cNvSpPr>
      </xdr:nvSpPr>
      <xdr:spPr>
        <a:xfrm flipV="1">
          <a:off x="4467225" y="5781675"/>
          <a:ext cx="9525" cy="3143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26</xdr:row>
      <xdr:rowOff>19050</xdr:rowOff>
    </xdr:from>
    <xdr:to>
      <xdr:col>4</xdr:col>
      <xdr:colOff>57150</xdr:colOff>
      <xdr:row>27</xdr:row>
      <xdr:rowOff>161925</xdr:rowOff>
    </xdr:to>
    <xdr:sp>
      <xdr:nvSpPr>
        <xdr:cNvPr id="20" name="Line 49"/>
        <xdr:cNvSpPr>
          <a:spLocks/>
        </xdr:cNvSpPr>
      </xdr:nvSpPr>
      <xdr:spPr>
        <a:xfrm flipV="1">
          <a:off x="4486275" y="5438775"/>
          <a:ext cx="36195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31</xdr:row>
      <xdr:rowOff>161925</xdr:rowOff>
    </xdr:from>
    <xdr:to>
      <xdr:col>3</xdr:col>
      <xdr:colOff>95250</xdr:colOff>
      <xdr:row>33</xdr:row>
      <xdr:rowOff>95250</xdr:rowOff>
    </xdr:to>
    <xdr:sp>
      <xdr:nvSpPr>
        <xdr:cNvPr id="21" name="Line 50"/>
        <xdr:cNvSpPr>
          <a:spLocks/>
        </xdr:cNvSpPr>
      </xdr:nvSpPr>
      <xdr:spPr>
        <a:xfrm flipV="1">
          <a:off x="4495800" y="6534150"/>
          <a:ext cx="9525" cy="3143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30</xdr:row>
      <xdr:rowOff>9525</xdr:rowOff>
    </xdr:from>
    <xdr:to>
      <xdr:col>4</xdr:col>
      <xdr:colOff>85725</xdr:colOff>
      <xdr:row>31</xdr:row>
      <xdr:rowOff>152400</xdr:rowOff>
    </xdr:to>
    <xdr:sp>
      <xdr:nvSpPr>
        <xdr:cNvPr id="22" name="Line 51"/>
        <xdr:cNvSpPr>
          <a:spLocks/>
        </xdr:cNvSpPr>
      </xdr:nvSpPr>
      <xdr:spPr>
        <a:xfrm flipV="1">
          <a:off x="4514850" y="6191250"/>
          <a:ext cx="36195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66675</xdr:colOff>
      <xdr:row>22</xdr:row>
      <xdr:rowOff>76200</xdr:rowOff>
    </xdr:from>
    <xdr:ext cx="161925" cy="161925"/>
    <xdr:sp>
      <xdr:nvSpPr>
        <xdr:cNvPr id="23" name="Text Box 52"/>
        <xdr:cNvSpPr txBox="1">
          <a:spLocks noChangeArrowheads="1"/>
        </xdr:cNvSpPr>
      </xdr:nvSpPr>
      <xdr:spPr>
        <a:xfrm>
          <a:off x="4476750" y="4733925"/>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a:t>
          </a:r>
        </a:p>
      </xdr:txBody>
    </xdr:sp>
    <xdr:clientData/>
  </xdr:oneCellAnchor>
  <xdr:oneCellAnchor>
    <xdr:from>
      <xdr:col>3</xdr:col>
      <xdr:colOff>28575</xdr:colOff>
      <xdr:row>26</xdr:row>
      <xdr:rowOff>47625</xdr:rowOff>
    </xdr:from>
    <xdr:ext cx="161925" cy="161925"/>
    <xdr:sp>
      <xdr:nvSpPr>
        <xdr:cNvPr id="24" name="Text Box 53"/>
        <xdr:cNvSpPr txBox="1">
          <a:spLocks noChangeArrowheads="1"/>
        </xdr:cNvSpPr>
      </xdr:nvSpPr>
      <xdr:spPr>
        <a:xfrm>
          <a:off x="4438650" y="5467350"/>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5)</a:t>
          </a:r>
        </a:p>
      </xdr:txBody>
    </xdr:sp>
    <xdr:clientData/>
  </xdr:oneCellAnchor>
  <xdr:oneCellAnchor>
    <xdr:from>
      <xdr:col>3</xdr:col>
      <xdr:colOff>38100</xdr:colOff>
      <xdr:row>30</xdr:row>
      <xdr:rowOff>47625</xdr:rowOff>
    </xdr:from>
    <xdr:ext cx="161925" cy="161925"/>
    <xdr:sp>
      <xdr:nvSpPr>
        <xdr:cNvPr id="25" name="Text Box 54"/>
        <xdr:cNvSpPr txBox="1">
          <a:spLocks noChangeArrowheads="1"/>
        </xdr:cNvSpPr>
      </xdr:nvSpPr>
      <xdr:spPr>
        <a:xfrm>
          <a:off x="4448175" y="6229350"/>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62525"/>
          <a:ext cx="1181100" cy="164782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8196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t\shares\KTHOMES\CMueller\Eigene%20Dokumente\CMIAXIOMA\bb3ebc20ea2748f2a5cfe60705f1e5f8\wf15_NaiS_Form1-5_1007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1_Situation"/>
      <sheetName val="Form1_Fotoprotokoll"/>
      <sheetName val="Form2"/>
      <sheetName val="Form2 Rück"/>
      <sheetName val="Form21_Versfl_1"/>
      <sheetName val="Form3"/>
      <sheetName val="Form4"/>
      <sheetName val="Form5"/>
    </sheetNames>
    <sheetDataSet>
      <sheetData sheetId="0">
        <row r="2">
          <cell r="C2" t="str">
            <v>Escholzmatt, Füfischilt</v>
          </cell>
          <cell r="I2">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6"/>
  <sheetViews>
    <sheetView showGridLines="0" tabSelected="1" zoomScale="130" zoomScaleNormal="130" zoomScalePageLayoutView="0" workbookViewId="0" topLeftCell="A2">
      <selection activeCell="C2" sqref="C2:F2"/>
    </sheetView>
  </sheetViews>
  <sheetFormatPr defaultColWidth="11.421875" defaultRowHeight="12.75"/>
  <cols>
    <col min="1" max="1" width="11.57421875" style="134" customWidth="1"/>
    <col min="2" max="2" width="6.7109375" style="134" customWidth="1"/>
    <col min="3" max="3" width="9.7109375" style="134" customWidth="1"/>
    <col min="4" max="4" width="8.7109375" style="134" customWidth="1"/>
    <col min="5" max="5" width="4.421875" style="134" customWidth="1"/>
    <col min="6" max="6" width="9.7109375" style="134" customWidth="1"/>
    <col min="7" max="7" width="8.00390625" style="134" customWidth="1"/>
    <col min="8" max="8" width="3.421875" style="134" customWidth="1"/>
    <col min="9" max="9" width="5.7109375" style="134" customWidth="1"/>
    <col min="10" max="10" width="2.28125" style="134" customWidth="1"/>
    <col min="11" max="11" width="7.7109375" style="134" customWidth="1"/>
    <col min="12" max="12" width="2.28125" style="134" customWidth="1"/>
    <col min="13" max="13" width="3.28125" style="134" customWidth="1"/>
    <col min="14" max="14" width="2.57421875" style="134" customWidth="1"/>
    <col min="15" max="15" width="3.140625" style="134" customWidth="1"/>
    <col min="16" max="16" width="3.7109375" style="134" customWidth="1"/>
    <col min="17" max="17" width="9.7109375" style="134" customWidth="1"/>
    <col min="18" max="18" width="3.7109375" style="134" customWidth="1"/>
    <col min="19" max="19" width="2.57421875" style="134" customWidth="1"/>
    <col min="20" max="20" width="4.421875" style="134" customWidth="1"/>
    <col min="21" max="21" width="9.140625" style="134" customWidth="1"/>
    <col min="22" max="22" width="7.00390625" style="134" customWidth="1"/>
    <col min="23" max="16384" width="11.421875" style="134" customWidth="1"/>
  </cols>
  <sheetData>
    <row r="1" spans="1:23" ht="15" customHeight="1" thickBot="1">
      <c r="A1" s="1" t="s">
        <v>0</v>
      </c>
      <c r="B1" s="1"/>
      <c r="C1" s="266" t="s">
        <v>1</v>
      </c>
      <c r="D1" s="266"/>
      <c r="E1" s="266"/>
      <c r="F1" s="266"/>
      <c r="G1" s="266"/>
      <c r="H1" s="266"/>
      <c r="I1" s="266"/>
      <c r="J1" s="266"/>
      <c r="K1" s="266"/>
      <c r="L1" s="266"/>
      <c r="M1" s="266"/>
      <c r="N1" s="266"/>
      <c r="O1" s="266"/>
      <c r="P1" s="266"/>
      <c r="Q1" s="266"/>
      <c r="R1" s="266"/>
      <c r="S1" s="77"/>
      <c r="T1" s="77"/>
      <c r="U1" s="2"/>
      <c r="V1" s="267"/>
      <c r="W1" s="268"/>
    </row>
    <row r="2" spans="1:24" s="6" customFormat="1" ht="24" customHeight="1" thickBot="1">
      <c r="A2" s="3" t="s">
        <v>94</v>
      </c>
      <c r="B2" s="76"/>
      <c r="C2" s="275" t="s">
        <v>239</v>
      </c>
      <c r="D2" s="276"/>
      <c r="E2" s="276"/>
      <c r="F2" s="277"/>
      <c r="G2" s="269" t="s">
        <v>2</v>
      </c>
      <c r="H2" s="270"/>
      <c r="I2" s="278">
        <v>15</v>
      </c>
      <c r="J2" s="277"/>
      <c r="K2" s="269" t="s">
        <v>3</v>
      </c>
      <c r="L2" s="271"/>
      <c r="M2" s="272">
        <v>1.2</v>
      </c>
      <c r="N2" s="273"/>
      <c r="O2" s="269" t="s">
        <v>4</v>
      </c>
      <c r="P2" s="274"/>
      <c r="Q2" s="135">
        <v>40372</v>
      </c>
      <c r="R2" s="269" t="s">
        <v>5</v>
      </c>
      <c r="S2" s="274"/>
      <c r="T2" s="274"/>
      <c r="U2" s="279" t="s">
        <v>135</v>
      </c>
      <c r="V2" s="280"/>
      <c r="W2" s="281"/>
      <c r="X2" s="5"/>
    </row>
    <row r="3" spans="1:28" ht="19.5" customHeight="1" thickBot="1">
      <c r="A3" s="3" t="s">
        <v>6</v>
      </c>
      <c r="B3" s="287" t="s">
        <v>171</v>
      </c>
      <c r="C3" s="287"/>
      <c r="D3" s="287"/>
      <c r="E3" s="287"/>
      <c r="F3" s="288"/>
      <c r="G3" s="291" t="s">
        <v>7</v>
      </c>
      <c r="H3" s="292"/>
      <c r="I3" s="287" t="s">
        <v>172</v>
      </c>
      <c r="J3" s="287"/>
      <c r="K3" s="287"/>
      <c r="L3" s="287"/>
      <c r="M3" s="287"/>
      <c r="N3" s="288"/>
      <c r="O3" s="14" t="s">
        <v>8</v>
      </c>
      <c r="P3" s="15"/>
      <c r="Q3" s="15"/>
      <c r="R3" s="289">
        <v>0.62</v>
      </c>
      <c r="S3" s="287"/>
      <c r="T3" s="287"/>
      <c r="U3" s="287"/>
      <c r="V3" s="287"/>
      <c r="W3" s="290"/>
      <c r="X3" s="136"/>
      <c r="Y3" s="136"/>
      <c r="Z3" s="136"/>
      <c r="AA3" s="136"/>
      <c r="AB3" s="136"/>
    </row>
    <row r="4" spans="1:28" ht="19.5" customHeight="1" thickBot="1">
      <c r="A4" s="285" t="s">
        <v>9</v>
      </c>
      <c r="B4" s="270"/>
      <c r="C4" s="270"/>
      <c r="D4" s="270"/>
      <c r="E4" s="270"/>
      <c r="F4" s="270"/>
      <c r="G4" s="270"/>
      <c r="H4" s="270"/>
      <c r="I4" s="270"/>
      <c r="J4" s="270"/>
      <c r="K4" s="270"/>
      <c r="L4" s="270"/>
      <c r="M4" s="270"/>
      <c r="N4" s="270"/>
      <c r="O4" s="270"/>
      <c r="P4" s="270"/>
      <c r="Q4" s="270"/>
      <c r="R4" s="286"/>
      <c r="S4" s="286"/>
      <c r="T4" s="286"/>
      <c r="U4" s="287"/>
      <c r="V4" s="287"/>
      <c r="W4" s="290"/>
      <c r="X4" s="136"/>
      <c r="Y4" s="136"/>
      <c r="Z4" s="136"/>
      <c r="AA4" s="136"/>
      <c r="AB4" s="136"/>
    </row>
    <row r="5" spans="1:23" s="143" customFormat="1" ht="15" customHeight="1">
      <c r="A5" s="7" t="s">
        <v>10</v>
      </c>
      <c r="B5" s="8"/>
      <c r="C5" s="8"/>
      <c r="D5" s="141"/>
      <c r="E5" s="141"/>
      <c r="F5" s="141"/>
      <c r="G5" s="141"/>
      <c r="H5" s="141"/>
      <c r="I5" s="141"/>
      <c r="J5" s="141"/>
      <c r="K5" s="8"/>
      <c r="L5" s="8"/>
      <c r="M5" s="141"/>
      <c r="N5" s="142"/>
      <c r="O5" s="282" t="s">
        <v>132</v>
      </c>
      <c r="P5" s="283"/>
      <c r="Q5" s="283"/>
      <c r="R5" s="283"/>
      <c r="S5" s="283"/>
      <c r="T5" s="283"/>
      <c r="U5" s="283"/>
      <c r="V5" s="283"/>
      <c r="W5" s="284"/>
    </row>
    <row r="6" spans="1:23" s="143" customFormat="1" ht="15" customHeight="1">
      <c r="A6" s="293"/>
      <c r="B6" s="294"/>
      <c r="C6" s="294"/>
      <c r="D6" s="294"/>
      <c r="E6" s="294"/>
      <c r="F6" s="294"/>
      <c r="G6" s="294"/>
      <c r="H6" s="294"/>
      <c r="I6" s="294"/>
      <c r="J6" s="294"/>
      <c r="K6" s="294"/>
      <c r="L6" s="294"/>
      <c r="M6" s="294"/>
      <c r="N6" s="295"/>
      <c r="O6" s="293" t="s">
        <v>134</v>
      </c>
      <c r="P6" s="300"/>
      <c r="Q6" s="300"/>
      <c r="R6" s="300"/>
      <c r="S6" s="300"/>
      <c r="T6" s="300"/>
      <c r="U6" s="300"/>
      <c r="V6" s="300"/>
      <c r="W6" s="301"/>
    </row>
    <row r="7" spans="1:23" ht="12.75">
      <c r="A7" s="296"/>
      <c r="B7" s="294"/>
      <c r="C7" s="294"/>
      <c r="D7" s="294"/>
      <c r="E7" s="294"/>
      <c r="F7" s="294"/>
      <c r="G7" s="294"/>
      <c r="H7" s="294"/>
      <c r="I7" s="294"/>
      <c r="J7" s="294"/>
      <c r="K7" s="294"/>
      <c r="L7" s="294"/>
      <c r="M7" s="294"/>
      <c r="N7" s="295"/>
      <c r="O7" s="293"/>
      <c r="P7" s="300"/>
      <c r="Q7" s="300"/>
      <c r="R7" s="300"/>
      <c r="S7" s="300"/>
      <c r="T7" s="300"/>
      <c r="U7" s="300"/>
      <c r="V7" s="300"/>
      <c r="W7" s="301"/>
    </row>
    <row r="8" spans="1:23" ht="13.5" customHeight="1" thickBot="1">
      <c r="A8" s="296"/>
      <c r="B8" s="294"/>
      <c r="C8" s="294"/>
      <c r="D8" s="294"/>
      <c r="E8" s="294"/>
      <c r="F8" s="294"/>
      <c r="G8" s="294"/>
      <c r="H8" s="294"/>
      <c r="I8" s="294"/>
      <c r="J8" s="294"/>
      <c r="K8" s="294"/>
      <c r="L8" s="294"/>
      <c r="M8" s="294"/>
      <c r="N8" s="295"/>
      <c r="O8" s="293"/>
      <c r="P8" s="300"/>
      <c r="Q8" s="300"/>
      <c r="R8" s="300"/>
      <c r="S8" s="300"/>
      <c r="T8" s="300"/>
      <c r="U8" s="300"/>
      <c r="V8" s="300"/>
      <c r="W8" s="301"/>
    </row>
    <row r="9" spans="1:23" ht="13.5" customHeight="1">
      <c r="A9" s="296"/>
      <c r="B9" s="294"/>
      <c r="C9" s="294"/>
      <c r="D9" s="294"/>
      <c r="E9" s="294"/>
      <c r="F9" s="294"/>
      <c r="G9" s="294"/>
      <c r="H9" s="294"/>
      <c r="I9" s="294"/>
      <c r="J9" s="294"/>
      <c r="K9" s="294"/>
      <c r="L9" s="294"/>
      <c r="M9" s="294"/>
      <c r="N9" s="295"/>
      <c r="O9" s="302" t="s">
        <v>11</v>
      </c>
      <c r="P9" s="303"/>
      <c r="Q9" s="303"/>
      <c r="R9" s="303"/>
      <c r="S9" s="303"/>
      <c r="T9" s="303"/>
      <c r="U9" s="303"/>
      <c r="V9" s="303"/>
      <c r="W9" s="304"/>
    </row>
    <row r="10" spans="1:23" ht="13.5" customHeight="1">
      <c r="A10" s="296"/>
      <c r="B10" s="294"/>
      <c r="C10" s="294"/>
      <c r="D10" s="294"/>
      <c r="E10" s="294"/>
      <c r="F10" s="294"/>
      <c r="G10" s="294"/>
      <c r="H10" s="294"/>
      <c r="I10" s="294"/>
      <c r="J10" s="294"/>
      <c r="K10" s="294"/>
      <c r="L10" s="294"/>
      <c r="M10" s="294"/>
      <c r="N10" s="295"/>
      <c r="O10" s="293" t="s">
        <v>228</v>
      </c>
      <c r="P10" s="300"/>
      <c r="Q10" s="300"/>
      <c r="R10" s="300"/>
      <c r="S10" s="300"/>
      <c r="T10" s="300"/>
      <c r="U10" s="300"/>
      <c r="V10" s="300"/>
      <c r="W10" s="301"/>
    </row>
    <row r="11" spans="1:23" ht="13.5" customHeight="1">
      <c r="A11" s="296"/>
      <c r="B11" s="294"/>
      <c r="C11" s="294"/>
      <c r="D11" s="294"/>
      <c r="E11" s="294"/>
      <c r="F11" s="294"/>
      <c r="G11" s="294"/>
      <c r="H11" s="294"/>
      <c r="I11" s="294"/>
      <c r="J11" s="294"/>
      <c r="K11" s="294"/>
      <c r="L11" s="294"/>
      <c r="M11" s="294"/>
      <c r="N11" s="295"/>
      <c r="O11" s="293"/>
      <c r="P11" s="300"/>
      <c r="Q11" s="300"/>
      <c r="R11" s="300"/>
      <c r="S11" s="300"/>
      <c r="T11" s="300"/>
      <c r="U11" s="300"/>
      <c r="V11" s="300"/>
      <c r="W11" s="301"/>
    </row>
    <row r="12" spans="1:23" ht="13.5" customHeight="1">
      <c r="A12" s="296"/>
      <c r="B12" s="294"/>
      <c r="C12" s="294"/>
      <c r="D12" s="294"/>
      <c r="E12" s="294"/>
      <c r="F12" s="294"/>
      <c r="G12" s="294"/>
      <c r="H12" s="294"/>
      <c r="I12" s="294"/>
      <c r="J12" s="294"/>
      <c r="K12" s="294"/>
      <c r="L12" s="294"/>
      <c r="M12" s="294"/>
      <c r="N12" s="295"/>
      <c r="O12" s="293"/>
      <c r="P12" s="300"/>
      <c r="Q12" s="300"/>
      <c r="R12" s="300"/>
      <c r="S12" s="300"/>
      <c r="T12" s="300"/>
      <c r="U12" s="300"/>
      <c r="V12" s="300"/>
      <c r="W12" s="301"/>
    </row>
    <row r="13" spans="1:23" ht="13.5" customHeight="1" thickBot="1">
      <c r="A13" s="296"/>
      <c r="B13" s="294"/>
      <c r="C13" s="294"/>
      <c r="D13" s="294"/>
      <c r="E13" s="294"/>
      <c r="F13" s="294"/>
      <c r="G13" s="294"/>
      <c r="H13" s="294"/>
      <c r="I13" s="294"/>
      <c r="J13" s="294"/>
      <c r="K13" s="294"/>
      <c r="L13" s="294"/>
      <c r="M13" s="294"/>
      <c r="N13" s="295"/>
      <c r="O13" s="293"/>
      <c r="P13" s="300"/>
      <c r="Q13" s="300"/>
      <c r="R13" s="300"/>
      <c r="S13" s="300"/>
      <c r="T13" s="300"/>
      <c r="U13" s="300"/>
      <c r="V13" s="300"/>
      <c r="W13" s="301"/>
    </row>
    <row r="14" spans="1:23" ht="13.5" customHeight="1">
      <c r="A14" s="296"/>
      <c r="B14" s="294"/>
      <c r="C14" s="294"/>
      <c r="D14" s="294"/>
      <c r="E14" s="294"/>
      <c r="F14" s="294"/>
      <c r="G14" s="294"/>
      <c r="H14" s="294"/>
      <c r="I14" s="294"/>
      <c r="J14" s="294"/>
      <c r="K14" s="294"/>
      <c r="L14" s="294"/>
      <c r="M14" s="294"/>
      <c r="N14" s="295"/>
      <c r="O14" s="302" t="s">
        <v>131</v>
      </c>
      <c r="P14" s="305"/>
      <c r="Q14" s="305"/>
      <c r="R14" s="305"/>
      <c r="S14" s="305"/>
      <c r="T14" s="305"/>
      <c r="U14" s="305"/>
      <c r="V14" s="305"/>
      <c r="W14" s="306"/>
    </row>
    <row r="15" spans="1:23" ht="13.5" customHeight="1">
      <c r="A15" s="296"/>
      <c r="B15" s="294"/>
      <c r="C15" s="294"/>
      <c r="D15" s="294"/>
      <c r="E15" s="294"/>
      <c r="F15" s="294"/>
      <c r="G15" s="294"/>
      <c r="H15" s="294"/>
      <c r="I15" s="294"/>
      <c r="J15" s="294"/>
      <c r="K15" s="294"/>
      <c r="L15" s="294"/>
      <c r="M15" s="294"/>
      <c r="N15" s="295"/>
      <c r="O15" s="296" t="s">
        <v>230</v>
      </c>
      <c r="P15" s="314"/>
      <c r="Q15" s="314"/>
      <c r="R15" s="314"/>
      <c r="S15" s="314"/>
      <c r="T15" s="314"/>
      <c r="U15" s="314"/>
      <c r="V15" s="314"/>
      <c r="W15" s="309"/>
    </row>
    <row r="16" spans="1:23" ht="13.5" customHeight="1">
      <c r="A16" s="296"/>
      <c r="B16" s="294"/>
      <c r="C16" s="294"/>
      <c r="D16" s="294"/>
      <c r="E16" s="294"/>
      <c r="F16" s="294"/>
      <c r="G16" s="294"/>
      <c r="H16" s="294"/>
      <c r="I16" s="294"/>
      <c r="J16" s="294"/>
      <c r="K16" s="294"/>
      <c r="L16" s="294"/>
      <c r="M16" s="294"/>
      <c r="N16" s="295"/>
      <c r="O16" s="310"/>
      <c r="P16" s="314"/>
      <c r="Q16" s="314"/>
      <c r="R16" s="314"/>
      <c r="S16" s="314"/>
      <c r="T16" s="314"/>
      <c r="U16" s="314"/>
      <c r="V16" s="314"/>
      <c r="W16" s="309"/>
    </row>
    <row r="17" spans="1:23" ht="13.5" customHeight="1">
      <c r="A17" s="296"/>
      <c r="B17" s="294"/>
      <c r="C17" s="294"/>
      <c r="D17" s="294"/>
      <c r="E17" s="294"/>
      <c r="F17" s="294"/>
      <c r="G17" s="294"/>
      <c r="H17" s="294"/>
      <c r="I17" s="294"/>
      <c r="J17" s="294"/>
      <c r="K17" s="294"/>
      <c r="L17" s="294"/>
      <c r="M17" s="294"/>
      <c r="N17" s="295"/>
      <c r="O17" s="310"/>
      <c r="P17" s="314"/>
      <c r="Q17" s="314"/>
      <c r="R17" s="314"/>
      <c r="S17" s="314"/>
      <c r="T17" s="314"/>
      <c r="U17" s="314"/>
      <c r="V17" s="314"/>
      <c r="W17" s="309"/>
    </row>
    <row r="18" spans="1:23" ht="13.5" customHeight="1">
      <c r="A18" s="296"/>
      <c r="B18" s="294"/>
      <c r="C18" s="294"/>
      <c r="D18" s="294"/>
      <c r="E18" s="294"/>
      <c r="F18" s="294"/>
      <c r="G18" s="294"/>
      <c r="H18" s="294"/>
      <c r="I18" s="294"/>
      <c r="J18" s="294"/>
      <c r="K18" s="294"/>
      <c r="L18" s="294"/>
      <c r="M18" s="294"/>
      <c r="N18" s="295"/>
      <c r="O18" s="310"/>
      <c r="P18" s="314"/>
      <c r="Q18" s="314"/>
      <c r="R18" s="314"/>
      <c r="S18" s="314"/>
      <c r="T18" s="314"/>
      <c r="U18" s="314"/>
      <c r="V18" s="314"/>
      <c r="W18" s="309"/>
    </row>
    <row r="19" spans="1:23" ht="13.5" customHeight="1">
      <c r="A19" s="296"/>
      <c r="B19" s="294"/>
      <c r="C19" s="294"/>
      <c r="D19" s="294"/>
      <c r="E19" s="294"/>
      <c r="F19" s="294"/>
      <c r="G19" s="294"/>
      <c r="H19" s="294"/>
      <c r="I19" s="294"/>
      <c r="J19" s="294"/>
      <c r="K19" s="294"/>
      <c r="L19" s="294"/>
      <c r="M19" s="294"/>
      <c r="N19" s="295"/>
      <c r="O19" s="310"/>
      <c r="P19" s="314"/>
      <c r="Q19" s="314"/>
      <c r="R19" s="314"/>
      <c r="S19" s="314"/>
      <c r="T19" s="314"/>
      <c r="U19" s="314"/>
      <c r="V19" s="314"/>
      <c r="W19" s="309"/>
    </row>
    <row r="20" spans="1:23" ht="13.5" customHeight="1">
      <c r="A20" s="296"/>
      <c r="B20" s="294"/>
      <c r="C20" s="294"/>
      <c r="D20" s="294"/>
      <c r="E20" s="294"/>
      <c r="F20" s="294"/>
      <c r="G20" s="294"/>
      <c r="H20" s="294"/>
      <c r="I20" s="294"/>
      <c r="J20" s="294"/>
      <c r="K20" s="294"/>
      <c r="L20" s="294"/>
      <c r="M20" s="294"/>
      <c r="N20" s="295"/>
      <c r="O20" s="310"/>
      <c r="P20" s="314"/>
      <c r="Q20" s="314"/>
      <c r="R20" s="314"/>
      <c r="S20" s="314"/>
      <c r="T20" s="314"/>
      <c r="U20" s="314"/>
      <c r="V20" s="314"/>
      <c r="W20" s="309"/>
    </row>
    <row r="21" spans="1:23" ht="13.5" customHeight="1">
      <c r="A21" s="296"/>
      <c r="B21" s="294"/>
      <c r="C21" s="294"/>
      <c r="D21" s="294"/>
      <c r="E21" s="294"/>
      <c r="F21" s="294"/>
      <c r="G21" s="294"/>
      <c r="H21" s="294"/>
      <c r="I21" s="294"/>
      <c r="J21" s="294"/>
      <c r="K21" s="294"/>
      <c r="L21" s="294"/>
      <c r="M21" s="294"/>
      <c r="N21" s="295"/>
      <c r="O21" s="310"/>
      <c r="P21" s="314"/>
      <c r="Q21" s="314"/>
      <c r="R21" s="314"/>
      <c r="S21" s="314"/>
      <c r="T21" s="314"/>
      <c r="U21" s="314"/>
      <c r="V21" s="314"/>
      <c r="W21" s="309"/>
    </row>
    <row r="22" spans="1:23" ht="13.5" customHeight="1">
      <c r="A22" s="296"/>
      <c r="B22" s="294"/>
      <c r="C22" s="294"/>
      <c r="D22" s="294"/>
      <c r="E22" s="294"/>
      <c r="F22" s="294"/>
      <c r="G22" s="294"/>
      <c r="H22" s="294"/>
      <c r="I22" s="294"/>
      <c r="J22" s="294"/>
      <c r="K22" s="294"/>
      <c r="L22" s="294"/>
      <c r="M22" s="294"/>
      <c r="N22" s="295"/>
      <c r="O22" s="310"/>
      <c r="P22" s="314"/>
      <c r="Q22" s="314"/>
      <c r="R22" s="314"/>
      <c r="S22" s="314"/>
      <c r="T22" s="314"/>
      <c r="U22" s="314"/>
      <c r="V22" s="314"/>
      <c r="W22" s="309"/>
    </row>
    <row r="23" spans="1:23" ht="23.25" customHeight="1">
      <c r="A23" s="296"/>
      <c r="B23" s="294"/>
      <c r="C23" s="294"/>
      <c r="D23" s="294"/>
      <c r="E23" s="294"/>
      <c r="F23" s="294"/>
      <c r="G23" s="294"/>
      <c r="H23" s="294"/>
      <c r="I23" s="294"/>
      <c r="J23" s="294"/>
      <c r="K23" s="294"/>
      <c r="L23" s="294"/>
      <c r="M23" s="294"/>
      <c r="N23" s="295"/>
      <c r="O23" s="310"/>
      <c r="P23" s="314"/>
      <c r="Q23" s="314"/>
      <c r="R23" s="314"/>
      <c r="S23" s="314"/>
      <c r="T23" s="314"/>
      <c r="U23" s="314"/>
      <c r="V23" s="314"/>
      <c r="W23" s="309"/>
    </row>
    <row r="24" spans="1:23" ht="13.5" customHeight="1">
      <c r="A24" s="296"/>
      <c r="B24" s="294"/>
      <c r="C24" s="294"/>
      <c r="D24" s="294"/>
      <c r="E24" s="294"/>
      <c r="F24" s="294"/>
      <c r="G24" s="294"/>
      <c r="H24" s="294"/>
      <c r="I24" s="294"/>
      <c r="J24" s="294"/>
      <c r="K24" s="294"/>
      <c r="L24" s="294"/>
      <c r="M24" s="294"/>
      <c r="N24" s="295"/>
      <c r="O24" s="310"/>
      <c r="P24" s="314"/>
      <c r="Q24" s="314"/>
      <c r="R24" s="314"/>
      <c r="S24" s="314"/>
      <c r="T24" s="314"/>
      <c r="U24" s="314"/>
      <c r="V24" s="314"/>
      <c r="W24" s="309"/>
    </row>
    <row r="25" spans="1:23" ht="24.75" customHeight="1">
      <c r="A25" s="296"/>
      <c r="B25" s="294"/>
      <c r="C25" s="294"/>
      <c r="D25" s="294"/>
      <c r="E25" s="294"/>
      <c r="F25" s="294"/>
      <c r="G25" s="294"/>
      <c r="H25" s="294"/>
      <c r="I25" s="294"/>
      <c r="J25" s="294"/>
      <c r="K25" s="294"/>
      <c r="L25" s="294"/>
      <c r="M25" s="294"/>
      <c r="N25" s="295"/>
      <c r="O25" s="310"/>
      <c r="P25" s="314"/>
      <c r="Q25" s="314"/>
      <c r="R25" s="314"/>
      <c r="S25" s="314"/>
      <c r="T25" s="314"/>
      <c r="U25" s="314"/>
      <c r="V25" s="314"/>
      <c r="W25" s="309"/>
    </row>
    <row r="26" spans="1:23" ht="13.5" customHeight="1">
      <c r="A26" s="296"/>
      <c r="B26" s="294"/>
      <c r="C26" s="294"/>
      <c r="D26" s="294"/>
      <c r="E26" s="294"/>
      <c r="F26" s="294"/>
      <c r="G26" s="294"/>
      <c r="H26" s="294"/>
      <c r="I26" s="294"/>
      <c r="J26" s="294"/>
      <c r="K26" s="294"/>
      <c r="L26" s="294"/>
      <c r="M26" s="294"/>
      <c r="N26" s="295"/>
      <c r="O26" s="310"/>
      <c r="P26" s="314"/>
      <c r="Q26" s="314"/>
      <c r="R26" s="314"/>
      <c r="S26" s="314"/>
      <c r="T26" s="314"/>
      <c r="U26" s="314"/>
      <c r="V26" s="314"/>
      <c r="W26" s="309"/>
    </row>
    <row r="27" spans="1:23" ht="13.5" customHeight="1">
      <c r="A27" s="296"/>
      <c r="B27" s="294"/>
      <c r="C27" s="294"/>
      <c r="D27" s="294"/>
      <c r="E27" s="294"/>
      <c r="F27" s="294"/>
      <c r="G27" s="294"/>
      <c r="H27" s="294"/>
      <c r="I27" s="294"/>
      <c r="J27" s="294"/>
      <c r="K27" s="294"/>
      <c r="L27" s="294"/>
      <c r="M27" s="294"/>
      <c r="N27" s="295"/>
      <c r="O27" s="310"/>
      <c r="P27" s="314"/>
      <c r="Q27" s="314"/>
      <c r="R27" s="314"/>
      <c r="S27" s="314"/>
      <c r="T27" s="314"/>
      <c r="U27" s="314"/>
      <c r="V27" s="314"/>
      <c r="W27" s="309"/>
    </row>
    <row r="28" spans="1:23" ht="13.5" customHeight="1">
      <c r="A28" s="296"/>
      <c r="B28" s="294"/>
      <c r="C28" s="294"/>
      <c r="D28" s="294"/>
      <c r="E28" s="294"/>
      <c r="F28" s="294"/>
      <c r="G28" s="294"/>
      <c r="H28" s="294"/>
      <c r="I28" s="294"/>
      <c r="J28" s="294"/>
      <c r="K28" s="294"/>
      <c r="L28" s="294"/>
      <c r="M28" s="294"/>
      <c r="N28" s="295"/>
      <c r="O28" s="310"/>
      <c r="P28" s="314"/>
      <c r="Q28" s="314"/>
      <c r="R28" s="314"/>
      <c r="S28" s="314"/>
      <c r="T28" s="314"/>
      <c r="U28" s="314"/>
      <c r="V28" s="314"/>
      <c r="W28" s="309"/>
    </row>
    <row r="29" spans="1:23" ht="13.5" customHeight="1">
      <c r="A29" s="296"/>
      <c r="B29" s="294"/>
      <c r="C29" s="294"/>
      <c r="D29" s="294"/>
      <c r="E29" s="294"/>
      <c r="F29" s="294"/>
      <c r="G29" s="294"/>
      <c r="H29" s="294"/>
      <c r="I29" s="294"/>
      <c r="J29" s="294"/>
      <c r="K29" s="294"/>
      <c r="L29" s="294"/>
      <c r="M29" s="294"/>
      <c r="N29" s="295"/>
      <c r="O29" s="310"/>
      <c r="P29" s="314"/>
      <c r="Q29" s="314"/>
      <c r="R29" s="314"/>
      <c r="S29" s="314"/>
      <c r="T29" s="314"/>
      <c r="U29" s="314"/>
      <c r="V29" s="314"/>
      <c r="W29" s="309"/>
    </row>
    <row r="30" spans="1:23" ht="13.5" customHeight="1">
      <c r="A30" s="296"/>
      <c r="B30" s="294"/>
      <c r="C30" s="294"/>
      <c r="D30" s="294"/>
      <c r="E30" s="294"/>
      <c r="F30" s="294"/>
      <c r="G30" s="294"/>
      <c r="H30" s="294"/>
      <c r="I30" s="294"/>
      <c r="J30" s="294"/>
      <c r="K30" s="294"/>
      <c r="L30" s="294"/>
      <c r="M30" s="294"/>
      <c r="N30" s="295"/>
      <c r="O30" s="310"/>
      <c r="P30" s="314"/>
      <c r="Q30" s="314"/>
      <c r="R30" s="314"/>
      <c r="S30" s="314"/>
      <c r="T30" s="314"/>
      <c r="U30" s="314"/>
      <c r="V30" s="314"/>
      <c r="W30" s="309"/>
    </row>
    <row r="31" spans="1:23" ht="13.5" customHeight="1">
      <c r="A31" s="296"/>
      <c r="B31" s="294"/>
      <c r="C31" s="294"/>
      <c r="D31" s="294"/>
      <c r="E31" s="294"/>
      <c r="F31" s="294"/>
      <c r="G31" s="294"/>
      <c r="H31" s="294"/>
      <c r="I31" s="294"/>
      <c r="J31" s="294"/>
      <c r="K31" s="294"/>
      <c r="L31" s="294"/>
      <c r="M31" s="294"/>
      <c r="N31" s="295"/>
      <c r="O31" s="310"/>
      <c r="P31" s="314"/>
      <c r="Q31" s="314"/>
      <c r="R31" s="314"/>
      <c r="S31" s="314"/>
      <c r="T31" s="314"/>
      <c r="U31" s="314"/>
      <c r="V31" s="314"/>
      <c r="W31" s="309"/>
    </row>
    <row r="32" spans="1:23" ht="13.5" customHeight="1" thickBot="1">
      <c r="A32" s="296"/>
      <c r="B32" s="294"/>
      <c r="C32" s="294"/>
      <c r="D32" s="294"/>
      <c r="E32" s="294"/>
      <c r="F32" s="294"/>
      <c r="G32" s="294"/>
      <c r="H32" s="294"/>
      <c r="I32" s="294"/>
      <c r="J32" s="294"/>
      <c r="K32" s="294"/>
      <c r="L32" s="294"/>
      <c r="M32" s="294"/>
      <c r="N32" s="295"/>
      <c r="O32" s="311"/>
      <c r="P32" s="312"/>
      <c r="Q32" s="312"/>
      <c r="R32" s="312"/>
      <c r="S32" s="312"/>
      <c r="T32" s="312"/>
      <c r="U32" s="312"/>
      <c r="V32" s="312"/>
      <c r="W32" s="313"/>
    </row>
    <row r="33" spans="1:23" ht="13.5" customHeight="1">
      <c r="A33" s="296"/>
      <c r="B33" s="294"/>
      <c r="C33" s="294"/>
      <c r="D33" s="294"/>
      <c r="E33" s="294"/>
      <c r="F33" s="294"/>
      <c r="G33" s="294"/>
      <c r="H33" s="294"/>
      <c r="I33" s="294"/>
      <c r="J33" s="294"/>
      <c r="K33" s="294"/>
      <c r="L33" s="294"/>
      <c r="M33" s="294"/>
      <c r="N33" s="295"/>
      <c r="O33" s="307" t="s">
        <v>133</v>
      </c>
      <c r="P33" s="303"/>
      <c r="Q33" s="303"/>
      <c r="R33" s="303"/>
      <c r="S33" s="303"/>
      <c r="T33" s="303"/>
      <c r="U33" s="303"/>
      <c r="V33" s="303"/>
      <c r="W33" s="304"/>
    </row>
    <row r="34" spans="1:23" ht="13.5" customHeight="1">
      <c r="A34" s="296"/>
      <c r="B34" s="294"/>
      <c r="C34" s="294"/>
      <c r="D34" s="294"/>
      <c r="E34" s="294"/>
      <c r="F34" s="294"/>
      <c r="G34" s="294"/>
      <c r="H34" s="294"/>
      <c r="I34" s="294"/>
      <c r="J34" s="294"/>
      <c r="K34" s="294"/>
      <c r="L34" s="294"/>
      <c r="M34" s="294"/>
      <c r="N34" s="295"/>
      <c r="O34" s="293" t="s">
        <v>229</v>
      </c>
      <c r="P34" s="308"/>
      <c r="Q34" s="308"/>
      <c r="R34" s="308"/>
      <c r="S34" s="308"/>
      <c r="T34" s="308"/>
      <c r="U34" s="308"/>
      <c r="V34" s="308"/>
      <c r="W34" s="309"/>
    </row>
    <row r="35" spans="1:23" ht="13.5" customHeight="1">
      <c r="A35" s="296"/>
      <c r="B35" s="294"/>
      <c r="C35" s="294"/>
      <c r="D35" s="294"/>
      <c r="E35" s="294"/>
      <c r="F35" s="294"/>
      <c r="G35" s="294"/>
      <c r="H35" s="294"/>
      <c r="I35" s="294"/>
      <c r="J35" s="294"/>
      <c r="K35" s="294"/>
      <c r="L35" s="294"/>
      <c r="M35" s="294"/>
      <c r="N35" s="295"/>
      <c r="O35" s="310"/>
      <c r="P35" s="308"/>
      <c r="Q35" s="308"/>
      <c r="R35" s="308"/>
      <c r="S35" s="308"/>
      <c r="T35" s="308"/>
      <c r="U35" s="308"/>
      <c r="V35" s="308"/>
      <c r="W35" s="309"/>
    </row>
    <row r="36" spans="1:23" ht="13.5" customHeight="1" thickBot="1">
      <c r="A36" s="297"/>
      <c r="B36" s="298"/>
      <c r="C36" s="298"/>
      <c r="D36" s="298"/>
      <c r="E36" s="298"/>
      <c r="F36" s="298"/>
      <c r="G36" s="298"/>
      <c r="H36" s="298"/>
      <c r="I36" s="298"/>
      <c r="J36" s="298"/>
      <c r="K36" s="298"/>
      <c r="L36" s="298"/>
      <c r="M36" s="298"/>
      <c r="N36" s="299"/>
      <c r="O36" s="311"/>
      <c r="P36" s="312"/>
      <c r="Q36" s="312"/>
      <c r="R36" s="312"/>
      <c r="S36" s="312"/>
      <c r="T36" s="312"/>
      <c r="U36" s="312"/>
      <c r="V36" s="312"/>
      <c r="W36" s="313"/>
    </row>
  </sheetData>
  <sheetProtection/>
  <mergeCells count="26">
    <mergeCell ref="A6:N36"/>
    <mergeCell ref="O6:W8"/>
    <mergeCell ref="O9:W9"/>
    <mergeCell ref="O10:W13"/>
    <mergeCell ref="O14:W14"/>
    <mergeCell ref="O33:W33"/>
    <mergeCell ref="O34:W36"/>
    <mergeCell ref="O15:W32"/>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 ref="C2:F2"/>
    <mergeCell ref="I2:J2"/>
    <mergeCell ref="U2:W2"/>
  </mergeCells>
  <printOptions horizontalCentered="1"/>
  <pageMargins left="0.4330708661417323" right="0.35433070866141736" top="0.5511811023622047" bottom="0.2755905511811024" header="0.35433070866141736" footer="0.31496062992125984"/>
  <pageSetup horizontalDpi="600" verticalDpi="600" orientation="landscape" paperSize="8" scale="135" r:id="rId3"/>
  <headerFooter alignWithMargins="0">
    <oddHeader>&amp;R&amp;D</oddHeader>
  </headerFooter>
  <drawing r:id="rId2"/>
  <legacyDrawing r:id="rId1"/>
</worksheet>
</file>

<file path=xl/worksheets/sheet2.xml><?xml version="1.0" encoding="utf-8"?>
<worksheet xmlns="http://schemas.openxmlformats.org/spreadsheetml/2006/main" xmlns:r="http://schemas.openxmlformats.org/officeDocument/2006/relationships">
  <dimension ref="A1:E23"/>
  <sheetViews>
    <sheetView workbookViewId="0" topLeftCell="A1">
      <selection activeCell="C26" sqref="C26"/>
    </sheetView>
  </sheetViews>
  <sheetFormatPr defaultColWidth="11.421875" defaultRowHeight="12.75"/>
  <cols>
    <col min="1" max="1" width="14.140625" style="253" customWidth="1"/>
    <col min="2" max="2" width="16.7109375" style="253" customWidth="1"/>
    <col min="3" max="3" width="70.421875" style="253" customWidth="1"/>
    <col min="4" max="4" width="11.57421875" style="253" customWidth="1"/>
    <col min="5" max="5" width="32.28125" style="253" customWidth="1"/>
    <col min="6" max="7" width="5.7109375" style="253" customWidth="1"/>
    <col min="8" max="9" width="10.7109375" style="253" customWidth="1"/>
    <col min="10" max="10" width="7.7109375" style="253" customWidth="1"/>
    <col min="11" max="11" width="3.421875" style="253" customWidth="1"/>
    <col min="12" max="12" width="33.421875" style="253" customWidth="1"/>
    <col min="13" max="16384" width="11.421875" style="253" customWidth="1"/>
  </cols>
  <sheetData>
    <row r="1" spans="1:5" ht="15">
      <c r="A1" s="248" t="s">
        <v>251</v>
      </c>
      <c r="B1" s="249"/>
      <c r="C1" s="250" t="s">
        <v>242</v>
      </c>
      <c r="D1" s="251" t="s">
        <v>97</v>
      </c>
      <c r="E1" s="252">
        <f>'[1]Form1_Situation'!I2</f>
        <v>15</v>
      </c>
    </row>
    <row r="2" spans="1:5" ht="15">
      <c r="A2" s="254" t="s">
        <v>99</v>
      </c>
      <c r="B2" s="255"/>
      <c r="C2" s="256" t="str">
        <f>'[1]Form1_Situation'!C2</f>
        <v>Escholzmatt, Füfischilt</v>
      </c>
      <c r="D2" s="257"/>
      <c r="E2" s="258"/>
    </row>
    <row r="3" spans="1:5" ht="23.25" thickBot="1">
      <c r="A3" s="259" t="s">
        <v>98</v>
      </c>
      <c r="B3" s="260" t="s">
        <v>16</v>
      </c>
      <c r="C3" s="261"/>
      <c r="D3" s="262" t="s">
        <v>5</v>
      </c>
      <c r="E3" s="263" t="s">
        <v>243</v>
      </c>
    </row>
    <row r="4" spans="1:5" ht="15.75">
      <c r="A4" s="264"/>
      <c r="B4" s="321" t="s">
        <v>273</v>
      </c>
      <c r="C4" s="322"/>
      <c r="D4" s="322"/>
      <c r="E4" s="323"/>
    </row>
    <row r="5" spans="1:5" ht="15" customHeight="1">
      <c r="A5" s="264" t="s">
        <v>244</v>
      </c>
      <c r="B5" s="330" t="s">
        <v>274</v>
      </c>
      <c r="C5" s="331"/>
      <c r="D5" s="331"/>
      <c r="E5" s="332"/>
    </row>
    <row r="6" spans="1:5" ht="18" customHeight="1">
      <c r="A6" s="264" t="s">
        <v>244</v>
      </c>
      <c r="B6" s="324" t="s">
        <v>275</v>
      </c>
      <c r="C6" s="325"/>
      <c r="D6" s="325"/>
      <c r="E6" s="326"/>
    </row>
    <row r="7" spans="1:5" ht="17.25" customHeight="1">
      <c r="A7" s="264" t="s">
        <v>244</v>
      </c>
      <c r="B7" s="330" t="s">
        <v>257</v>
      </c>
      <c r="C7" s="331"/>
      <c r="D7" s="331"/>
      <c r="E7" s="332"/>
    </row>
    <row r="8" spans="1:5" ht="54" customHeight="1">
      <c r="A8" s="264" t="s">
        <v>244</v>
      </c>
      <c r="B8" s="318" t="s">
        <v>276</v>
      </c>
      <c r="C8" s="319"/>
      <c r="D8" s="319"/>
      <c r="E8" s="320"/>
    </row>
    <row r="9" spans="1:5" ht="26.25" customHeight="1">
      <c r="A9" s="264" t="s">
        <v>244</v>
      </c>
      <c r="B9" s="324" t="s">
        <v>277</v>
      </c>
      <c r="C9" s="325"/>
      <c r="D9" s="325"/>
      <c r="E9" s="326"/>
    </row>
    <row r="10" spans="1:5" ht="27.75" customHeight="1">
      <c r="A10" s="264" t="s">
        <v>244</v>
      </c>
      <c r="B10" s="324" t="s">
        <v>256</v>
      </c>
      <c r="C10" s="325"/>
      <c r="D10" s="325"/>
      <c r="E10" s="326"/>
    </row>
    <row r="11" spans="1:5" ht="30" customHeight="1">
      <c r="A11" s="264" t="s">
        <v>244</v>
      </c>
      <c r="B11" s="318" t="s">
        <v>245</v>
      </c>
      <c r="C11" s="319"/>
      <c r="D11" s="319"/>
      <c r="E11" s="320"/>
    </row>
    <row r="12" spans="1:5" ht="9.75" customHeight="1">
      <c r="A12" s="264"/>
      <c r="B12" s="318"/>
      <c r="C12" s="319"/>
      <c r="D12" s="319"/>
      <c r="E12" s="320"/>
    </row>
    <row r="13" spans="1:5" ht="20.25" customHeight="1">
      <c r="A13" s="264"/>
      <c r="B13" s="327" t="s">
        <v>253</v>
      </c>
      <c r="C13" s="328"/>
      <c r="D13" s="328"/>
      <c r="E13" s="329"/>
    </row>
    <row r="14" spans="1:5" ht="41.25" customHeight="1">
      <c r="A14" s="264" t="s">
        <v>244</v>
      </c>
      <c r="B14" s="318" t="s">
        <v>254</v>
      </c>
      <c r="C14" s="319"/>
      <c r="D14" s="319"/>
      <c r="E14" s="320"/>
    </row>
    <row r="15" spans="1:5" ht="30" customHeight="1">
      <c r="A15" s="264" t="s">
        <v>244</v>
      </c>
      <c r="B15" s="318" t="s">
        <v>255</v>
      </c>
      <c r="C15" s="319"/>
      <c r="D15" s="319"/>
      <c r="E15" s="320"/>
    </row>
    <row r="16" spans="1:5" ht="29.25" customHeight="1">
      <c r="A16" s="264" t="s">
        <v>244</v>
      </c>
      <c r="B16" s="318" t="s">
        <v>256</v>
      </c>
      <c r="C16" s="319"/>
      <c r="D16" s="319"/>
      <c r="E16" s="320"/>
    </row>
    <row r="17" spans="1:5" ht="9.75" customHeight="1">
      <c r="A17" s="264"/>
      <c r="B17" s="318"/>
      <c r="C17" s="319"/>
      <c r="D17" s="319"/>
      <c r="E17" s="320"/>
    </row>
    <row r="18" spans="1:5" ht="17.25" customHeight="1">
      <c r="A18" s="264"/>
      <c r="B18" s="321" t="s">
        <v>246</v>
      </c>
      <c r="C18" s="322"/>
      <c r="D18" s="322"/>
      <c r="E18" s="323"/>
    </row>
    <row r="19" spans="1:5" ht="17.25" customHeight="1">
      <c r="A19" s="264" t="s">
        <v>244</v>
      </c>
      <c r="B19" s="318" t="s">
        <v>247</v>
      </c>
      <c r="C19" s="319"/>
      <c r="D19" s="319"/>
      <c r="E19" s="320"/>
    </row>
    <row r="20" spans="1:5" ht="27.75" customHeight="1">
      <c r="A20" s="264" t="s">
        <v>244</v>
      </c>
      <c r="B20" s="318" t="s">
        <v>248</v>
      </c>
      <c r="C20" s="319"/>
      <c r="D20" s="319"/>
      <c r="E20" s="320"/>
    </row>
    <row r="21" spans="1:5" ht="17.25" customHeight="1">
      <c r="A21" s="264" t="s">
        <v>244</v>
      </c>
      <c r="B21" s="318" t="s">
        <v>249</v>
      </c>
      <c r="C21" s="319"/>
      <c r="D21" s="319"/>
      <c r="E21" s="320"/>
    </row>
    <row r="22" spans="1:5" ht="17.25" customHeight="1">
      <c r="A22" s="264" t="s">
        <v>244</v>
      </c>
      <c r="B22" s="318" t="s">
        <v>250</v>
      </c>
      <c r="C22" s="319"/>
      <c r="D22" s="319"/>
      <c r="E22" s="320"/>
    </row>
    <row r="23" spans="1:5" ht="15.75" customHeight="1" thickBot="1">
      <c r="A23" s="265"/>
      <c r="B23" s="315"/>
      <c r="C23" s="316"/>
      <c r="D23" s="316"/>
      <c r="E23" s="317"/>
    </row>
    <row r="24" ht="36" customHeight="1"/>
  </sheetData>
  <sheetProtection/>
  <mergeCells count="20">
    <mergeCell ref="B4:E4"/>
    <mergeCell ref="B5:E5"/>
    <mergeCell ref="B6:E6"/>
    <mergeCell ref="B7:E7"/>
    <mergeCell ref="B8:E8"/>
    <mergeCell ref="B9:E9"/>
    <mergeCell ref="B10:E10"/>
    <mergeCell ref="B11:E11"/>
    <mergeCell ref="B13:E13"/>
    <mergeCell ref="B14:E14"/>
    <mergeCell ref="B15:E15"/>
    <mergeCell ref="B16:E16"/>
    <mergeCell ref="B23:E23"/>
    <mergeCell ref="B12:E12"/>
    <mergeCell ref="B17:E17"/>
    <mergeCell ref="B18:E18"/>
    <mergeCell ref="B19:E19"/>
    <mergeCell ref="B20:E20"/>
    <mergeCell ref="B21:E21"/>
    <mergeCell ref="B22:E22"/>
  </mergeCells>
  <printOptions/>
  <pageMargins left="0.7" right="0.7" top="0.787401575" bottom="0.787401575" header="0.3" footer="0.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showGridLines="0" zoomScalePageLayoutView="0" workbookViewId="0" topLeftCell="A1">
      <selection activeCell="A5" sqref="A5"/>
    </sheetView>
  </sheetViews>
  <sheetFormatPr defaultColWidth="11.421875" defaultRowHeight="12.75"/>
  <cols>
    <col min="1" max="1" width="13.28125" style="101" bestFit="1" customWidth="1"/>
    <col min="2" max="2" width="11.421875" style="101" customWidth="1"/>
    <col min="3" max="3" width="9.8515625" style="101" bestFit="1" customWidth="1"/>
    <col min="4" max="4" width="12.57421875" style="101" customWidth="1"/>
    <col min="5" max="5" width="11.00390625" style="101" bestFit="1" customWidth="1"/>
    <col min="6" max="6" width="5.140625" style="101" customWidth="1"/>
    <col min="7" max="7" width="11.00390625" style="101" customWidth="1"/>
    <col min="8" max="8" width="17.8515625" style="101" customWidth="1"/>
    <col min="9" max="16384" width="11.421875" style="101" customWidth="1"/>
  </cols>
  <sheetData>
    <row r="1" spans="1:8" s="116" customFormat="1" ht="15.75" thickBot="1">
      <c r="A1" s="9" t="s">
        <v>110</v>
      </c>
      <c r="B1" s="339" t="s">
        <v>111</v>
      </c>
      <c r="C1" s="339"/>
      <c r="D1" s="339"/>
      <c r="E1" s="339"/>
      <c r="F1" s="339"/>
      <c r="G1" s="339"/>
      <c r="H1" s="96" t="s">
        <v>112</v>
      </c>
    </row>
    <row r="2" spans="1:8" s="116" customFormat="1" ht="13.5" thickBot="1">
      <c r="A2" s="10" t="s">
        <v>119</v>
      </c>
      <c r="B2" s="11" t="str">
        <f>Form1_Situation!C2</f>
        <v>Escholzmatt, Füfischilt</v>
      </c>
      <c r="C2" s="12"/>
      <c r="D2" s="11"/>
      <c r="E2" s="97" t="s">
        <v>113</v>
      </c>
      <c r="F2" s="11">
        <f>Form1_Situation!I2</f>
        <v>15</v>
      </c>
      <c r="G2" s="98" t="s">
        <v>5</v>
      </c>
      <c r="H2" s="125" t="s">
        <v>177</v>
      </c>
    </row>
    <row r="3" spans="1:8" s="116" customFormat="1" ht="26.25" customHeight="1" thickBot="1">
      <c r="A3" s="126" t="s">
        <v>114</v>
      </c>
      <c r="B3" s="127" t="s">
        <v>115</v>
      </c>
      <c r="C3" s="127" t="s">
        <v>116</v>
      </c>
      <c r="D3" s="128" t="s">
        <v>117</v>
      </c>
      <c r="E3" s="340" t="s">
        <v>118</v>
      </c>
      <c r="F3" s="341"/>
      <c r="G3" s="341"/>
      <c r="H3" s="342"/>
    </row>
    <row r="4" spans="1:8" ht="12.75">
      <c r="A4" s="243">
        <v>40372</v>
      </c>
      <c r="B4" s="129">
        <v>1</v>
      </c>
      <c r="C4" s="144">
        <v>7</v>
      </c>
      <c r="D4" s="145">
        <v>18</v>
      </c>
      <c r="E4" s="343" t="s">
        <v>178</v>
      </c>
      <c r="F4" s="344"/>
      <c r="G4" s="344"/>
      <c r="H4" s="345"/>
    </row>
    <row r="5" spans="1:8" ht="12.75">
      <c r="A5" s="130"/>
      <c r="B5" s="131"/>
      <c r="C5" s="146">
        <v>8</v>
      </c>
      <c r="D5" s="147">
        <v>50</v>
      </c>
      <c r="E5" s="333" t="s">
        <v>179</v>
      </c>
      <c r="F5" s="334"/>
      <c r="G5" s="334"/>
      <c r="H5" s="335"/>
    </row>
    <row r="6" spans="1:8" ht="12.75">
      <c r="A6" s="130"/>
      <c r="B6" s="131"/>
      <c r="C6" s="146"/>
      <c r="D6" s="147"/>
      <c r="E6" s="333" t="s">
        <v>180</v>
      </c>
      <c r="F6" s="334"/>
      <c r="G6" s="334"/>
      <c r="H6" s="335"/>
    </row>
    <row r="7" spans="1:8" ht="12.75">
      <c r="A7" s="130"/>
      <c r="B7" s="131"/>
      <c r="C7" s="146">
        <v>300</v>
      </c>
      <c r="D7" s="147">
        <v>18</v>
      </c>
      <c r="E7" s="333" t="s">
        <v>181</v>
      </c>
      <c r="F7" s="334"/>
      <c r="G7" s="334"/>
      <c r="H7" s="335"/>
    </row>
    <row r="8" spans="1:8" ht="12.75">
      <c r="A8" s="130"/>
      <c r="B8" s="131"/>
      <c r="C8" s="146">
        <v>310</v>
      </c>
      <c r="D8" s="147">
        <v>30</v>
      </c>
      <c r="E8" s="333" t="s">
        <v>182</v>
      </c>
      <c r="F8" s="334"/>
      <c r="G8" s="334"/>
      <c r="H8" s="335"/>
    </row>
    <row r="9" spans="1:8" ht="12.75">
      <c r="A9" s="130"/>
      <c r="B9" s="131"/>
      <c r="C9" s="146">
        <v>330</v>
      </c>
      <c r="D9" s="147">
        <v>24</v>
      </c>
      <c r="E9" s="333" t="s">
        <v>183</v>
      </c>
      <c r="F9" s="334"/>
      <c r="G9" s="334"/>
      <c r="H9" s="335"/>
    </row>
    <row r="10" spans="1:8" ht="12.75">
      <c r="A10" s="130"/>
      <c r="B10" s="131"/>
      <c r="C10" s="146">
        <v>380</v>
      </c>
      <c r="D10" s="147">
        <v>18</v>
      </c>
      <c r="E10" s="333" t="s">
        <v>184</v>
      </c>
      <c r="F10" s="334"/>
      <c r="G10" s="334"/>
      <c r="H10" s="335"/>
    </row>
    <row r="11" spans="1:8" ht="12.75">
      <c r="A11" s="130"/>
      <c r="B11" s="131"/>
      <c r="C11" s="146"/>
      <c r="D11" s="147"/>
      <c r="E11" s="333" t="s">
        <v>185</v>
      </c>
      <c r="F11" s="334"/>
      <c r="G11" s="334"/>
      <c r="H11" s="335"/>
    </row>
    <row r="12" spans="1:8" ht="12.75">
      <c r="A12" s="130"/>
      <c r="B12" s="131"/>
      <c r="C12" s="146">
        <v>380</v>
      </c>
      <c r="D12" s="147">
        <v>35</v>
      </c>
      <c r="E12" s="333" t="s">
        <v>186</v>
      </c>
      <c r="F12" s="334"/>
      <c r="G12" s="334"/>
      <c r="H12" s="335"/>
    </row>
    <row r="13" spans="1:8" ht="12.75">
      <c r="A13" s="130"/>
      <c r="B13" s="131"/>
      <c r="C13" s="146"/>
      <c r="D13" s="147"/>
      <c r="E13" s="333" t="s">
        <v>187</v>
      </c>
      <c r="F13" s="334"/>
      <c r="G13" s="334"/>
      <c r="H13" s="335"/>
    </row>
    <row r="14" spans="1:8" ht="12.75">
      <c r="A14" s="130"/>
      <c r="B14" s="131"/>
      <c r="C14" s="146"/>
      <c r="D14" s="147"/>
      <c r="E14" s="333"/>
      <c r="F14" s="334"/>
      <c r="G14" s="334"/>
      <c r="H14" s="335"/>
    </row>
    <row r="15" spans="1:8" ht="12.75">
      <c r="A15" s="130"/>
      <c r="B15" s="131">
        <v>2</v>
      </c>
      <c r="C15" s="146" t="s">
        <v>188</v>
      </c>
      <c r="D15" s="147" t="s">
        <v>193</v>
      </c>
      <c r="E15" s="333" t="s">
        <v>190</v>
      </c>
      <c r="F15" s="334"/>
      <c r="G15" s="334"/>
      <c r="H15" s="335"/>
    </row>
    <row r="16" spans="1:8" ht="12.75">
      <c r="A16" s="130"/>
      <c r="B16" s="131"/>
      <c r="C16" s="146"/>
      <c r="D16" s="147"/>
      <c r="E16" s="333" t="s">
        <v>191</v>
      </c>
      <c r="F16" s="334"/>
      <c r="G16" s="334"/>
      <c r="H16" s="335"/>
    </row>
    <row r="17" spans="1:8" ht="12.75">
      <c r="A17" s="130"/>
      <c r="B17" s="131"/>
      <c r="C17" s="146" t="s">
        <v>188</v>
      </c>
      <c r="D17" s="147" t="s">
        <v>189</v>
      </c>
      <c r="E17" s="333" t="s">
        <v>192</v>
      </c>
      <c r="F17" s="334"/>
      <c r="G17" s="334"/>
      <c r="H17" s="335"/>
    </row>
    <row r="18" spans="1:8" ht="12.75">
      <c r="A18" s="130"/>
      <c r="B18" s="131"/>
      <c r="C18" s="146" t="s">
        <v>188</v>
      </c>
      <c r="D18" s="147" t="s">
        <v>195</v>
      </c>
      <c r="E18" s="333" t="s">
        <v>194</v>
      </c>
      <c r="F18" s="334"/>
      <c r="G18" s="334"/>
      <c r="H18" s="335"/>
    </row>
    <row r="19" spans="1:8" ht="12.75">
      <c r="A19" s="130"/>
      <c r="B19" s="131"/>
      <c r="C19" s="146" t="s">
        <v>188</v>
      </c>
      <c r="D19" s="147" t="s">
        <v>198</v>
      </c>
      <c r="E19" s="333" t="s">
        <v>226</v>
      </c>
      <c r="F19" s="334"/>
      <c r="G19" s="334"/>
      <c r="H19" s="335"/>
    </row>
    <row r="20" spans="1:8" ht="12.75">
      <c r="A20" s="130"/>
      <c r="B20" s="131"/>
      <c r="C20" s="146" t="s">
        <v>188</v>
      </c>
      <c r="D20" s="147" t="s">
        <v>199</v>
      </c>
      <c r="E20" s="333" t="s">
        <v>227</v>
      </c>
      <c r="F20" s="334"/>
      <c r="G20" s="334"/>
      <c r="H20" s="335"/>
    </row>
    <row r="21" spans="1:8" ht="12.75">
      <c r="A21" s="130"/>
      <c r="B21" s="131"/>
      <c r="C21" s="146" t="s">
        <v>188</v>
      </c>
      <c r="D21" s="147" t="s">
        <v>200</v>
      </c>
      <c r="E21" s="333" t="s">
        <v>196</v>
      </c>
      <c r="F21" s="334"/>
      <c r="G21" s="334"/>
      <c r="H21" s="335"/>
    </row>
    <row r="22" spans="1:8" ht="12.75">
      <c r="A22" s="130"/>
      <c r="B22" s="131"/>
      <c r="C22" s="146"/>
      <c r="D22" s="147"/>
      <c r="E22" s="333" t="s">
        <v>197</v>
      </c>
      <c r="F22" s="334"/>
      <c r="G22" s="334"/>
      <c r="H22" s="335"/>
    </row>
    <row r="23" spans="1:8" ht="12.75">
      <c r="A23" s="130"/>
      <c r="B23" s="131"/>
      <c r="C23" s="146" t="s">
        <v>188</v>
      </c>
      <c r="D23" s="147" t="s">
        <v>201</v>
      </c>
      <c r="E23" s="333" t="s">
        <v>196</v>
      </c>
      <c r="F23" s="334"/>
      <c r="G23" s="334"/>
      <c r="H23" s="335"/>
    </row>
    <row r="24" spans="1:8" ht="12.75">
      <c r="A24" s="130"/>
      <c r="B24" s="131"/>
      <c r="C24" s="146"/>
      <c r="D24" s="147"/>
      <c r="E24" s="333" t="s">
        <v>202</v>
      </c>
      <c r="F24" s="334"/>
      <c r="G24" s="334"/>
      <c r="H24" s="335"/>
    </row>
    <row r="25" spans="1:8" ht="12.75">
      <c r="A25" s="130"/>
      <c r="B25" s="131"/>
      <c r="C25" s="146">
        <v>60</v>
      </c>
      <c r="D25" s="147">
        <v>30</v>
      </c>
      <c r="E25" s="333" t="s">
        <v>203</v>
      </c>
      <c r="F25" s="334"/>
      <c r="G25" s="334"/>
      <c r="H25" s="335"/>
    </row>
    <row r="26" spans="1:8" ht="12.75">
      <c r="A26" s="130"/>
      <c r="B26" s="131"/>
      <c r="C26" s="146"/>
      <c r="D26" s="147"/>
      <c r="E26" s="333" t="s">
        <v>204</v>
      </c>
      <c r="F26" s="334"/>
      <c r="G26" s="334"/>
      <c r="H26" s="335"/>
    </row>
    <row r="27" spans="1:8" ht="12.75">
      <c r="A27" s="130"/>
      <c r="B27" s="131"/>
      <c r="C27" s="146">
        <v>70</v>
      </c>
      <c r="D27" s="147">
        <v>80</v>
      </c>
      <c r="E27" s="333" t="s">
        <v>205</v>
      </c>
      <c r="F27" s="334"/>
      <c r="G27" s="334"/>
      <c r="H27" s="335"/>
    </row>
    <row r="28" spans="1:8" ht="12.75">
      <c r="A28" s="130"/>
      <c r="B28" s="131"/>
      <c r="C28" s="146">
        <v>185</v>
      </c>
      <c r="D28" s="147">
        <v>50</v>
      </c>
      <c r="E28" s="333" t="s">
        <v>206</v>
      </c>
      <c r="F28" s="334"/>
      <c r="G28" s="334"/>
      <c r="H28" s="335"/>
    </row>
    <row r="29" spans="1:8" ht="12.75">
      <c r="A29" s="130"/>
      <c r="B29" s="131"/>
      <c r="C29" s="146">
        <v>200</v>
      </c>
      <c r="D29" s="147">
        <v>18</v>
      </c>
      <c r="E29" s="333" t="s">
        <v>207</v>
      </c>
      <c r="F29" s="334"/>
      <c r="G29" s="334"/>
      <c r="H29" s="335"/>
    </row>
    <row r="30" spans="1:8" ht="12.75">
      <c r="A30" s="130"/>
      <c r="B30" s="131"/>
      <c r="C30" s="146"/>
      <c r="D30" s="147"/>
      <c r="E30" s="333" t="s">
        <v>208</v>
      </c>
      <c r="F30" s="334"/>
      <c r="G30" s="334"/>
      <c r="H30" s="335"/>
    </row>
    <row r="31" spans="1:8" ht="12.75">
      <c r="A31" s="130"/>
      <c r="B31" s="131"/>
      <c r="C31" s="146">
        <v>235</v>
      </c>
      <c r="D31" s="147">
        <v>50</v>
      </c>
      <c r="E31" s="333" t="s">
        <v>209</v>
      </c>
      <c r="F31" s="334"/>
      <c r="G31" s="334"/>
      <c r="H31" s="335"/>
    </row>
    <row r="32" spans="1:8" ht="12.75">
      <c r="A32" s="130"/>
      <c r="B32" s="131"/>
      <c r="C32" s="146"/>
      <c r="D32" s="147"/>
      <c r="E32" s="333" t="s">
        <v>210</v>
      </c>
      <c r="F32" s="334"/>
      <c r="G32" s="334"/>
      <c r="H32" s="335"/>
    </row>
    <row r="33" spans="1:8" ht="12.75">
      <c r="A33" s="130"/>
      <c r="B33" s="131"/>
      <c r="C33" s="146">
        <v>330</v>
      </c>
      <c r="D33" s="147">
        <v>50</v>
      </c>
      <c r="E33" s="333" t="s">
        <v>211</v>
      </c>
      <c r="F33" s="334"/>
      <c r="G33" s="334"/>
      <c r="H33" s="335"/>
    </row>
    <row r="34" spans="1:8" ht="12.75">
      <c r="A34" s="130"/>
      <c r="B34" s="131"/>
      <c r="C34" s="146">
        <v>340</v>
      </c>
      <c r="D34" s="147">
        <v>18</v>
      </c>
      <c r="E34" s="333" t="s">
        <v>212</v>
      </c>
      <c r="F34" s="334"/>
      <c r="G34" s="334"/>
      <c r="H34" s="335"/>
    </row>
    <row r="35" spans="1:8" ht="12.75">
      <c r="A35" s="130"/>
      <c r="B35" s="131"/>
      <c r="C35" s="146">
        <v>345</v>
      </c>
      <c r="D35" s="147">
        <v>24</v>
      </c>
      <c r="E35" s="333" t="s">
        <v>213</v>
      </c>
      <c r="F35" s="334"/>
      <c r="G35" s="334"/>
      <c r="H35" s="335"/>
    </row>
    <row r="36" spans="1:8" ht="12.75">
      <c r="A36" s="130"/>
      <c r="B36" s="131"/>
      <c r="C36" s="146"/>
      <c r="D36" s="147"/>
      <c r="E36" s="333" t="s">
        <v>208</v>
      </c>
      <c r="F36" s="334"/>
      <c r="G36" s="334"/>
      <c r="H36" s="335"/>
    </row>
    <row r="37" spans="1:8" ht="12.75">
      <c r="A37" s="130"/>
      <c r="B37" s="131"/>
      <c r="C37" s="146" t="s">
        <v>215</v>
      </c>
      <c r="D37" s="147"/>
      <c r="E37" s="333" t="s">
        <v>214</v>
      </c>
      <c r="F37" s="334"/>
      <c r="G37" s="334"/>
      <c r="H37" s="335"/>
    </row>
    <row r="38" spans="1:8" ht="12.75">
      <c r="A38" s="130"/>
      <c r="B38" s="131"/>
      <c r="C38" s="146"/>
      <c r="D38" s="147"/>
      <c r="E38" s="333"/>
      <c r="F38" s="334"/>
      <c r="G38" s="334"/>
      <c r="H38" s="335"/>
    </row>
    <row r="39" spans="1:8" ht="12.75">
      <c r="A39" s="130"/>
      <c r="B39" s="131">
        <v>3</v>
      </c>
      <c r="C39" s="146">
        <v>0</v>
      </c>
      <c r="D39" s="147">
        <v>35</v>
      </c>
      <c r="E39" s="333" t="s">
        <v>216</v>
      </c>
      <c r="F39" s="334"/>
      <c r="G39" s="334"/>
      <c r="H39" s="335"/>
    </row>
    <row r="40" spans="1:8" ht="12.75">
      <c r="A40" s="130"/>
      <c r="B40" s="131"/>
      <c r="C40" s="146">
        <v>117</v>
      </c>
      <c r="D40" s="147">
        <v>35</v>
      </c>
      <c r="E40" s="333" t="s">
        <v>217</v>
      </c>
      <c r="F40" s="334"/>
      <c r="G40" s="334"/>
      <c r="H40" s="335"/>
    </row>
    <row r="41" spans="1:8" ht="12.75">
      <c r="A41" s="130"/>
      <c r="B41" s="131"/>
      <c r="C41" s="146"/>
      <c r="D41" s="147"/>
      <c r="E41" s="333" t="s">
        <v>218</v>
      </c>
      <c r="F41" s="334"/>
      <c r="G41" s="334"/>
      <c r="H41" s="335"/>
    </row>
    <row r="42" spans="1:8" ht="12.75">
      <c r="A42" s="130"/>
      <c r="B42" s="131"/>
      <c r="C42" s="146">
        <v>120</v>
      </c>
      <c r="D42" s="147">
        <v>40</v>
      </c>
      <c r="E42" s="333" t="s">
        <v>219</v>
      </c>
      <c r="F42" s="334"/>
      <c r="G42" s="334"/>
      <c r="H42" s="335"/>
    </row>
    <row r="43" spans="1:8" ht="12.75">
      <c r="A43" s="130"/>
      <c r="B43" s="131"/>
      <c r="C43" s="146">
        <v>170</v>
      </c>
      <c r="D43" s="147">
        <v>24</v>
      </c>
      <c r="E43" s="333" t="s">
        <v>178</v>
      </c>
      <c r="F43" s="334"/>
      <c r="G43" s="334"/>
      <c r="H43" s="335"/>
    </row>
    <row r="44" spans="1:8" ht="12.75">
      <c r="A44" s="130"/>
      <c r="B44" s="131"/>
      <c r="C44" s="146">
        <v>220</v>
      </c>
      <c r="D44" s="147">
        <v>35</v>
      </c>
      <c r="E44" s="333" t="s">
        <v>220</v>
      </c>
      <c r="F44" s="334"/>
      <c r="G44" s="334"/>
      <c r="H44" s="335"/>
    </row>
    <row r="45" spans="1:8" ht="12.75">
      <c r="A45" s="130"/>
      <c r="B45" s="131"/>
      <c r="C45" s="146"/>
      <c r="D45" s="147"/>
      <c r="E45" s="333" t="s">
        <v>221</v>
      </c>
      <c r="F45" s="334"/>
      <c r="G45" s="334"/>
      <c r="H45" s="335"/>
    </row>
    <row r="46" spans="1:8" ht="12.75">
      <c r="A46" s="130"/>
      <c r="B46" s="131"/>
      <c r="C46" s="146">
        <v>235</v>
      </c>
      <c r="D46" s="147">
        <v>18</v>
      </c>
      <c r="E46" s="333" t="s">
        <v>222</v>
      </c>
      <c r="F46" s="334"/>
      <c r="G46" s="334"/>
      <c r="H46" s="335"/>
    </row>
    <row r="47" spans="1:8" ht="12.75">
      <c r="A47" s="130"/>
      <c r="B47" s="131"/>
      <c r="C47" s="146">
        <v>305</v>
      </c>
      <c r="D47" s="147">
        <v>18</v>
      </c>
      <c r="E47" s="333" t="s">
        <v>223</v>
      </c>
      <c r="F47" s="334"/>
      <c r="G47" s="334"/>
      <c r="H47" s="335"/>
    </row>
    <row r="48" spans="1:8" ht="12.75">
      <c r="A48" s="130"/>
      <c r="B48" s="131"/>
      <c r="C48" s="146"/>
      <c r="D48" s="147"/>
      <c r="E48" s="333"/>
      <c r="F48" s="334"/>
      <c r="G48" s="334"/>
      <c r="H48" s="335"/>
    </row>
    <row r="49" spans="1:8" ht="12.75">
      <c r="A49" s="130"/>
      <c r="B49" s="131">
        <v>4</v>
      </c>
      <c r="C49" s="146">
        <v>110</v>
      </c>
      <c r="D49" s="147">
        <v>18</v>
      </c>
      <c r="E49" s="333" t="s">
        <v>225</v>
      </c>
      <c r="F49" s="334"/>
      <c r="G49" s="334"/>
      <c r="H49" s="335"/>
    </row>
    <row r="50" spans="1:8" ht="12.75">
      <c r="A50" s="130"/>
      <c r="B50" s="131"/>
      <c r="C50" s="146">
        <v>110</v>
      </c>
      <c r="D50" s="147">
        <v>50</v>
      </c>
      <c r="E50" s="333" t="s">
        <v>224</v>
      </c>
      <c r="F50" s="334"/>
      <c r="G50" s="334"/>
      <c r="H50" s="335"/>
    </row>
    <row r="51" spans="1:8" ht="12.75">
      <c r="A51" s="130"/>
      <c r="B51" s="131"/>
      <c r="C51" s="146">
        <v>110</v>
      </c>
      <c r="D51" s="147">
        <v>70</v>
      </c>
      <c r="E51" s="333" t="s">
        <v>224</v>
      </c>
      <c r="F51" s="334"/>
      <c r="G51" s="334"/>
      <c r="H51" s="335"/>
    </row>
    <row r="52" spans="1:8" ht="12.75">
      <c r="A52" s="130"/>
      <c r="B52" s="131"/>
      <c r="C52" s="146"/>
      <c r="D52" s="147"/>
      <c r="E52" s="333"/>
      <c r="F52" s="334"/>
      <c r="G52" s="334"/>
      <c r="H52" s="335"/>
    </row>
    <row r="53" spans="1:8" ht="12.75">
      <c r="A53" s="130"/>
      <c r="B53" s="131"/>
      <c r="C53" s="146"/>
      <c r="D53" s="147"/>
      <c r="E53" s="333"/>
      <c r="F53" s="334"/>
      <c r="G53" s="334"/>
      <c r="H53" s="335"/>
    </row>
    <row r="54" spans="1:8" ht="12.75">
      <c r="A54" s="130"/>
      <c r="B54" s="131"/>
      <c r="C54" s="146"/>
      <c r="D54" s="147"/>
      <c r="E54" s="333"/>
      <c r="F54" s="334"/>
      <c r="G54" s="334"/>
      <c r="H54" s="335"/>
    </row>
    <row r="55" spans="1:8" ht="12.75">
      <c r="A55" s="130"/>
      <c r="B55" s="131"/>
      <c r="C55" s="146"/>
      <c r="D55" s="147"/>
      <c r="E55" s="333"/>
      <c r="F55" s="334"/>
      <c r="G55" s="334"/>
      <c r="H55" s="335"/>
    </row>
    <row r="56" spans="1:8" ht="12.75">
      <c r="A56" s="130"/>
      <c r="B56" s="131"/>
      <c r="C56" s="146"/>
      <c r="D56" s="147"/>
      <c r="E56" s="333"/>
      <c r="F56" s="334"/>
      <c r="G56" s="334"/>
      <c r="H56" s="335"/>
    </row>
    <row r="57" spans="1:8" ht="13.5" thickBot="1">
      <c r="A57" s="132"/>
      <c r="B57" s="133"/>
      <c r="C57" s="148"/>
      <c r="D57" s="149"/>
      <c r="E57" s="336"/>
      <c r="F57" s="337"/>
      <c r="G57" s="337"/>
      <c r="H57" s="338"/>
    </row>
  </sheetData>
  <sheetProtection/>
  <mergeCells count="56">
    <mergeCell ref="B1:G1"/>
    <mergeCell ref="E3:H3"/>
    <mergeCell ref="E4:H4"/>
    <mergeCell ref="E5:H5"/>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5:H35"/>
    <mergeCell ref="E36:H36"/>
    <mergeCell ref="E37:H37"/>
    <mergeCell ref="E31:H31"/>
    <mergeCell ref="E32:H32"/>
    <mergeCell ref="E33:H33"/>
    <mergeCell ref="E34:H34"/>
    <mergeCell ref="E38:H38"/>
    <mergeCell ref="E39:H39"/>
    <mergeCell ref="E40:H40"/>
    <mergeCell ref="E41:H41"/>
    <mergeCell ref="E42:H42"/>
    <mergeCell ref="E43:H43"/>
    <mergeCell ref="E45:H45"/>
    <mergeCell ref="E46:H46"/>
    <mergeCell ref="E47:H47"/>
    <mergeCell ref="E48:H48"/>
    <mergeCell ref="E44:H44"/>
    <mergeCell ref="E49:H49"/>
    <mergeCell ref="E56:H56"/>
    <mergeCell ref="E57:H57"/>
    <mergeCell ref="E50:H50"/>
    <mergeCell ref="E51:H51"/>
    <mergeCell ref="E52:H52"/>
    <mergeCell ref="E53:H53"/>
    <mergeCell ref="E54:H54"/>
    <mergeCell ref="E55:H55"/>
  </mergeCells>
  <printOptions/>
  <pageMargins left="0.5905511811023623" right="0.3937007874015748" top="0.7874015748031497" bottom="0.7874015748031497" header="0.5118110236220472" footer="0.5118110236220472"/>
  <pageSetup firstPageNumber="1" useFirstPageNumber="1" fitToHeight="0" fitToWidth="1" horizontalDpi="600" verticalDpi="600" orientation="portrait" paperSize="9" r:id="rId1"/>
  <headerFooter alignWithMargins="0">
    <oddHeader>&amp;R&amp;D</oddHeader>
    <oddFooter>&amp;R&amp;P</oddFooter>
  </headerFooter>
</worksheet>
</file>

<file path=xl/worksheets/sheet4.xml><?xml version="1.0" encoding="utf-8"?>
<worksheet xmlns="http://schemas.openxmlformats.org/spreadsheetml/2006/main" xmlns:r="http://schemas.openxmlformats.org/officeDocument/2006/relationships">
  <dimension ref="A1:I37"/>
  <sheetViews>
    <sheetView showGridLines="0" zoomScalePageLayoutView="0" workbookViewId="0" topLeftCell="A4">
      <selection activeCell="M11" sqref="M11"/>
    </sheetView>
  </sheetViews>
  <sheetFormatPr defaultColWidth="11.421875" defaultRowHeight="12.75"/>
  <cols>
    <col min="1" max="1" width="16.7109375" style="204" customWidth="1"/>
    <col min="2" max="3" width="24.7109375" style="204" customWidth="1"/>
    <col min="4" max="5" width="5.7109375" style="215" customWidth="1"/>
    <col min="6" max="7" width="16.7109375" style="215" customWidth="1"/>
    <col min="8" max="8" width="4.7109375" style="204" customWidth="1"/>
    <col min="9" max="9" width="24.7109375" style="204" customWidth="1"/>
    <col min="10" max="16384" width="11.421875" style="204" customWidth="1"/>
  </cols>
  <sheetData>
    <row r="1" spans="1:9" s="101" customFormat="1" ht="15" customHeight="1" thickBot="1">
      <c r="A1" s="43" t="s">
        <v>80</v>
      </c>
      <c r="B1" s="99"/>
      <c r="C1" s="1" t="s">
        <v>95</v>
      </c>
      <c r="D1" s="1"/>
      <c r="E1" s="1"/>
      <c r="F1" s="77"/>
      <c r="G1" s="77"/>
      <c r="H1" s="99"/>
      <c r="I1" s="41"/>
    </row>
    <row r="2" spans="1:9" s="101" customFormat="1" ht="24.75" customHeight="1" thickBot="1">
      <c r="A2" s="75" t="s">
        <v>121</v>
      </c>
      <c r="B2" s="103" t="str">
        <f>Form1_Situation!C2</f>
        <v>Escholzmatt, Füfischilt</v>
      </c>
      <c r="C2" s="70" t="s">
        <v>90</v>
      </c>
      <c r="D2" s="122">
        <f>Form1_Situation!I2</f>
        <v>15</v>
      </c>
      <c r="E2" s="4" t="s">
        <v>4</v>
      </c>
      <c r="F2" s="123">
        <f>Form1_Situation!Q2:Q2</f>
        <v>40372</v>
      </c>
      <c r="G2" s="124" t="s">
        <v>96</v>
      </c>
      <c r="H2" s="280" t="str">
        <f>Form1_Situation!U2</f>
        <v>Franz Krummenacher, Urs Felder, Brächt Wasser, Michiel Fehr</v>
      </c>
      <c r="I2" s="281"/>
    </row>
    <row r="3" spans="1:9" s="101" customFormat="1" ht="15.75" thickBot="1">
      <c r="A3" s="378" t="s">
        <v>231</v>
      </c>
      <c r="B3" s="379"/>
      <c r="C3" s="379"/>
      <c r="D3" s="379"/>
      <c r="E3" s="379"/>
      <c r="F3" s="379"/>
      <c r="G3" s="379"/>
      <c r="H3" s="379"/>
      <c r="I3" s="380"/>
    </row>
    <row r="4" spans="1:9" ht="15.75" thickBot="1">
      <c r="A4" s="366" t="s">
        <v>136</v>
      </c>
      <c r="B4" s="367"/>
      <c r="C4" s="367"/>
      <c r="D4" s="367"/>
      <c r="E4" s="367"/>
      <c r="F4" s="367"/>
      <c r="G4" s="367"/>
      <c r="H4" s="367"/>
      <c r="I4" s="368"/>
    </row>
    <row r="5" spans="1:9" ht="15.75" customHeight="1">
      <c r="A5" s="44" t="s">
        <v>12</v>
      </c>
      <c r="B5" s="205"/>
      <c r="C5" s="205"/>
      <c r="D5" s="381" t="s">
        <v>81</v>
      </c>
      <c r="E5" s="381"/>
      <c r="F5" s="206"/>
      <c r="G5" s="206"/>
      <c r="H5" s="205"/>
      <c r="I5" s="61" t="s">
        <v>93</v>
      </c>
    </row>
    <row r="6" spans="1:9" ht="39.75" customHeight="1" thickBot="1">
      <c r="A6" s="62" t="s">
        <v>60</v>
      </c>
      <c r="B6" s="63" t="s">
        <v>61</v>
      </c>
      <c r="C6" s="64" t="s">
        <v>150</v>
      </c>
      <c r="D6" s="382"/>
      <c r="E6" s="382"/>
      <c r="F6" s="383" t="s">
        <v>267</v>
      </c>
      <c r="G6" s="384"/>
      <c r="H6" s="65" t="s">
        <v>82</v>
      </c>
      <c r="I6" s="71" t="s">
        <v>151</v>
      </c>
    </row>
    <row r="7" spans="1:9" ht="15" customHeight="1">
      <c r="A7" s="72"/>
      <c r="B7" s="363" t="s">
        <v>157</v>
      </c>
      <c r="C7" s="363" t="s">
        <v>160</v>
      </c>
      <c r="D7" s="137"/>
      <c r="E7" s="138"/>
      <c r="F7" s="354" t="s">
        <v>161</v>
      </c>
      <c r="G7" s="355"/>
      <c r="H7" s="369"/>
      <c r="I7" s="346" t="s">
        <v>258</v>
      </c>
    </row>
    <row r="8" spans="1:9" ht="15" customHeight="1">
      <c r="A8" s="73" t="s">
        <v>66</v>
      </c>
      <c r="B8" s="361"/>
      <c r="C8" s="361"/>
      <c r="D8" s="207"/>
      <c r="E8" s="208"/>
      <c r="F8" s="356"/>
      <c r="G8" s="357"/>
      <c r="H8" s="370"/>
      <c r="I8" s="350"/>
    </row>
    <row r="9" spans="1:9" ht="15" customHeight="1">
      <c r="A9" s="48" t="s">
        <v>67</v>
      </c>
      <c r="B9" s="361"/>
      <c r="C9" s="361"/>
      <c r="D9" s="209"/>
      <c r="E9" s="210"/>
      <c r="F9" s="356"/>
      <c r="G9" s="357"/>
      <c r="H9" s="370"/>
      <c r="I9" s="350"/>
    </row>
    <row r="10" spans="1:9" ht="15" customHeight="1" thickBot="1">
      <c r="A10" s="49"/>
      <c r="B10" s="362"/>
      <c r="C10" s="362"/>
      <c r="D10" s="211"/>
      <c r="E10" s="139"/>
      <c r="F10" s="358"/>
      <c r="G10" s="359"/>
      <c r="H10" s="371"/>
      <c r="I10" s="351"/>
    </row>
    <row r="11" spans="1:9" ht="15" customHeight="1">
      <c r="A11" s="50"/>
      <c r="B11" s="363" t="s">
        <v>152</v>
      </c>
      <c r="C11" s="363" t="s">
        <v>162</v>
      </c>
      <c r="D11" s="137"/>
      <c r="E11" s="138"/>
      <c r="F11" s="354"/>
      <c r="G11" s="355"/>
      <c r="H11" s="372"/>
      <c r="I11" s="346" t="s">
        <v>259</v>
      </c>
    </row>
    <row r="12" spans="1:9" ht="15" customHeight="1">
      <c r="A12" s="59" t="s">
        <v>74</v>
      </c>
      <c r="B12" s="361"/>
      <c r="C12" s="361"/>
      <c r="D12" s="207"/>
      <c r="E12" s="208"/>
      <c r="F12" s="356"/>
      <c r="G12" s="357"/>
      <c r="H12" s="373"/>
      <c r="I12" s="350"/>
    </row>
    <row r="13" spans="1:9" ht="15" customHeight="1">
      <c r="A13" s="57" t="s">
        <v>79</v>
      </c>
      <c r="B13" s="361"/>
      <c r="C13" s="361"/>
      <c r="D13" s="209"/>
      <c r="E13" s="210"/>
      <c r="F13" s="356"/>
      <c r="G13" s="357"/>
      <c r="H13" s="373"/>
      <c r="I13" s="350"/>
    </row>
    <row r="14" spans="1:9" ht="15" customHeight="1" thickBot="1">
      <c r="A14" s="49"/>
      <c r="B14" s="362"/>
      <c r="C14" s="362"/>
      <c r="D14" s="211"/>
      <c r="E14" s="139"/>
      <c r="F14" s="358"/>
      <c r="G14" s="359"/>
      <c r="H14" s="374"/>
      <c r="I14" s="351"/>
    </row>
    <row r="15" spans="1:9" ht="15" customHeight="1">
      <c r="A15" s="60" t="s">
        <v>75</v>
      </c>
      <c r="B15" s="363" t="s">
        <v>159</v>
      </c>
      <c r="C15" s="363" t="s">
        <v>232</v>
      </c>
      <c r="D15" s="137"/>
      <c r="E15" s="138"/>
      <c r="F15" s="354"/>
      <c r="G15" s="355"/>
      <c r="H15" s="372"/>
      <c r="I15" s="346" t="s">
        <v>260</v>
      </c>
    </row>
    <row r="16" spans="1:9" ht="15" customHeight="1">
      <c r="A16" s="53" t="s">
        <v>68</v>
      </c>
      <c r="B16" s="364"/>
      <c r="C16" s="364"/>
      <c r="D16" s="207"/>
      <c r="E16" s="208"/>
      <c r="F16" s="356"/>
      <c r="G16" s="357"/>
      <c r="H16" s="373"/>
      <c r="I16" s="352"/>
    </row>
    <row r="17" spans="1:9" ht="15" customHeight="1">
      <c r="A17" s="51" t="s">
        <v>69</v>
      </c>
      <c r="B17" s="364"/>
      <c r="C17" s="364"/>
      <c r="D17" s="209"/>
      <c r="E17" s="210"/>
      <c r="F17" s="356"/>
      <c r="G17" s="357"/>
      <c r="H17" s="373"/>
      <c r="I17" s="352"/>
    </row>
    <row r="18" spans="1:9" ht="15" customHeight="1" thickBot="1">
      <c r="A18" s="52" t="s">
        <v>64</v>
      </c>
      <c r="B18" s="365"/>
      <c r="C18" s="365"/>
      <c r="D18" s="211"/>
      <c r="E18" s="139"/>
      <c r="F18" s="358"/>
      <c r="G18" s="359"/>
      <c r="H18" s="374"/>
      <c r="I18" s="353"/>
    </row>
    <row r="19" spans="1:9" ht="15" customHeight="1">
      <c r="A19" s="60" t="s">
        <v>76</v>
      </c>
      <c r="B19" s="349" t="s">
        <v>153</v>
      </c>
      <c r="C19" s="363" t="s">
        <v>163</v>
      </c>
      <c r="D19" s="137"/>
      <c r="E19" s="138"/>
      <c r="F19" s="354"/>
      <c r="G19" s="355"/>
      <c r="H19" s="372"/>
      <c r="I19" s="346" t="s">
        <v>261</v>
      </c>
    </row>
    <row r="20" spans="1:9" ht="15" customHeight="1">
      <c r="A20" s="53" t="s">
        <v>65</v>
      </c>
      <c r="B20" s="350"/>
      <c r="C20" s="361"/>
      <c r="D20" s="207"/>
      <c r="E20" s="208"/>
      <c r="F20" s="356"/>
      <c r="G20" s="357"/>
      <c r="H20" s="373"/>
      <c r="I20" s="350"/>
    </row>
    <row r="21" spans="1:9" ht="15" customHeight="1">
      <c r="A21" s="53" t="s">
        <v>70</v>
      </c>
      <c r="B21" s="350"/>
      <c r="C21" s="361"/>
      <c r="D21" s="209"/>
      <c r="E21" s="210"/>
      <c r="F21" s="356"/>
      <c r="G21" s="357"/>
      <c r="H21" s="373"/>
      <c r="I21" s="350"/>
    </row>
    <row r="22" spans="1:9" ht="15" customHeight="1" thickBot="1">
      <c r="A22" s="53" t="s">
        <v>71</v>
      </c>
      <c r="B22" s="351"/>
      <c r="C22" s="362"/>
      <c r="D22" s="211"/>
      <c r="E22" s="139"/>
      <c r="F22" s="358"/>
      <c r="G22" s="359"/>
      <c r="H22" s="374"/>
      <c r="I22" s="351"/>
    </row>
    <row r="23" spans="1:9" ht="15" customHeight="1">
      <c r="A23" s="60" t="s">
        <v>77</v>
      </c>
      <c r="B23" s="349" t="s">
        <v>154</v>
      </c>
      <c r="C23" s="360" t="s">
        <v>173</v>
      </c>
      <c r="D23" s="137"/>
      <c r="E23" s="138"/>
      <c r="F23" s="387" t="s">
        <v>264</v>
      </c>
      <c r="G23" s="355"/>
      <c r="H23" s="372"/>
      <c r="I23" s="346" t="s">
        <v>263</v>
      </c>
    </row>
    <row r="24" spans="1:9" ht="15" customHeight="1">
      <c r="A24" s="58" t="s">
        <v>72</v>
      </c>
      <c r="B24" s="352"/>
      <c r="C24" s="361"/>
      <c r="D24" s="207"/>
      <c r="E24" s="208"/>
      <c r="F24" s="356"/>
      <c r="G24" s="357"/>
      <c r="H24" s="373"/>
      <c r="I24" s="350"/>
    </row>
    <row r="25" spans="1:9" ht="15" customHeight="1">
      <c r="A25" s="54"/>
      <c r="B25" s="352"/>
      <c r="C25" s="361"/>
      <c r="D25" s="209"/>
      <c r="E25" s="210"/>
      <c r="F25" s="356"/>
      <c r="G25" s="357"/>
      <c r="H25" s="373"/>
      <c r="I25" s="350"/>
    </row>
    <row r="26" spans="1:9" ht="15" customHeight="1" thickBot="1">
      <c r="A26" s="49"/>
      <c r="B26" s="353"/>
      <c r="C26" s="362"/>
      <c r="D26" s="211"/>
      <c r="E26" s="139"/>
      <c r="F26" s="358"/>
      <c r="G26" s="359"/>
      <c r="H26" s="374"/>
      <c r="I26" s="351"/>
    </row>
    <row r="27" spans="1:9" ht="15" customHeight="1">
      <c r="A27" s="60" t="s">
        <v>77</v>
      </c>
      <c r="B27" s="363" t="s">
        <v>155</v>
      </c>
      <c r="C27" s="386" t="s">
        <v>167</v>
      </c>
      <c r="D27" s="137" t="s">
        <v>83</v>
      </c>
      <c r="E27" s="138"/>
      <c r="F27" s="387" t="s">
        <v>265</v>
      </c>
      <c r="G27" s="355"/>
      <c r="H27" s="372"/>
      <c r="I27" s="346" t="s">
        <v>262</v>
      </c>
    </row>
    <row r="28" spans="1:9" ht="15" customHeight="1">
      <c r="A28" s="58" t="s">
        <v>73</v>
      </c>
      <c r="B28" s="361"/>
      <c r="C28" s="361"/>
      <c r="D28" s="207" t="s">
        <v>84</v>
      </c>
      <c r="E28" s="208"/>
      <c r="F28" s="356"/>
      <c r="G28" s="357"/>
      <c r="H28" s="373"/>
      <c r="I28" s="347"/>
    </row>
    <row r="29" spans="1:9" ht="15" customHeight="1">
      <c r="A29" s="51" t="s">
        <v>78</v>
      </c>
      <c r="B29" s="361"/>
      <c r="C29" s="361"/>
      <c r="D29" s="209" t="s">
        <v>85</v>
      </c>
      <c r="E29" s="210"/>
      <c r="F29" s="356"/>
      <c r="G29" s="357"/>
      <c r="H29" s="373"/>
      <c r="I29" s="347"/>
    </row>
    <row r="30" spans="1:9" ht="15" customHeight="1" thickBot="1">
      <c r="A30" s="49"/>
      <c r="B30" s="362"/>
      <c r="C30" s="362"/>
      <c r="D30" s="211"/>
      <c r="E30" s="139"/>
      <c r="F30" s="358"/>
      <c r="G30" s="359"/>
      <c r="H30" s="374"/>
      <c r="I30" s="348"/>
    </row>
    <row r="31" spans="1:9" ht="15" customHeight="1">
      <c r="A31" s="60" t="s">
        <v>77</v>
      </c>
      <c r="B31" s="363" t="s">
        <v>156</v>
      </c>
      <c r="C31" s="363" t="s">
        <v>164</v>
      </c>
      <c r="D31" s="137"/>
      <c r="E31" s="138"/>
      <c r="F31" s="388" t="s">
        <v>266</v>
      </c>
      <c r="G31" s="389"/>
      <c r="H31" s="375"/>
      <c r="I31" s="349" t="s">
        <v>233</v>
      </c>
    </row>
    <row r="32" spans="1:9" ht="15" customHeight="1">
      <c r="A32" s="58" t="s">
        <v>13</v>
      </c>
      <c r="B32" s="361"/>
      <c r="C32" s="361"/>
      <c r="D32" s="207"/>
      <c r="E32" s="208"/>
      <c r="F32" s="390"/>
      <c r="G32" s="391"/>
      <c r="H32" s="376"/>
      <c r="I32" s="350"/>
    </row>
    <row r="33" spans="1:9" ht="15" customHeight="1">
      <c r="A33" s="385" t="s">
        <v>14</v>
      </c>
      <c r="B33" s="361"/>
      <c r="C33" s="361"/>
      <c r="D33" s="209"/>
      <c r="E33" s="210"/>
      <c r="F33" s="390"/>
      <c r="G33" s="391"/>
      <c r="H33" s="376"/>
      <c r="I33" s="350"/>
    </row>
    <row r="34" spans="1:9" ht="15" customHeight="1" thickBot="1">
      <c r="A34" s="385"/>
      <c r="B34" s="362"/>
      <c r="C34" s="362"/>
      <c r="D34" s="211"/>
      <c r="E34" s="139"/>
      <c r="F34" s="392"/>
      <c r="G34" s="393"/>
      <c r="H34" s="377"/>
      <c r="I34" s="351"/>
    </row>
    <row r="35" spans="1:9" ht="10.5" customHeight="1" thickBot="1">
      <c r="A35" s="212"/>
      <c r="B35" s="212"/>
      <c r="C35" s="66" t="s">
        <v>86</v>
      </c>
      <c r="D35" s="67" t="s">
        <v>87</v>
      </c>
      <c r="E35" s="67"/>
      <c r="F35" s="67"/>
      <c r="G35" s="67"/>
      <c r="H35" s="212"/>
      <c r="I35" s="205"/>
    </row>
    <row r="36" spans="1:9" ht="15.75" thickBot="1">
      <c r="A36" s="68" t="s">
        <v>88</v>
      </c>
      <c r="B36" s="213"/>
      <c r="C36" s="69" t="s">
        <v>92</v>
      </c>
      <c r="D36" s="214"/>
      <c r="E36" s="214"/>
      <c r="F36" s="214"/>
      <c r="G36" s="366" t="s">
        <v>89</v>
      </c>
      <c r="H36" s="367"/>
      <c r="I36" s="368"/>
    </row>
    <row r="37" spans="4:7" ht="12.75">
      <c r="D37" s="204"/>
      <c r="E37" s="204"/>
      <c r="F37" s="204"/>
      <c r="G37" s="204"/>
    </row>
  </sheetData>
  <sheetProtection/>
  <mergeCells count="42">
    <mergeCell ref="I23:I26"/>
    <mergeCell ref="H2:I2"/>
    <mergeCell ref="B11:B14"/>
    <mergeCell ref="A33:A34"/>
    <mergeCell ref="A4:I4"/>
    <mergeCell ref="C27:C30"/>
    <mergeCell ref="F19:G22"/>
    <mergeCell ref="F23:G26"/>
    <mergeCell ref="F27:G30"/>
    <mergeCell ref="F31:G34"/>
    <mergeCell ref="A3:I3"/>
    <mergeCell ref="C7:C10"/>
    <mergeCell ref="I7:I10"/>
    <mergeCell ref="B7:B10"/>
    <mergeCell ref="D5:E6"/>
    <mergeCell ref="F6:G6"/>
    <mergeCell ref="B19:B22"/>
    <mergeCell ref="I11:I14"/>
    <mergeCell ref="B15:B18"/>
    <mergeCell ref="F7:G10"/>
    <mergeCell ref="C11:C14"/>
    <mergeCell ref="C19:C22"/>
    <mergeCell ref="G36:I36"/>
    <mergeCell ref="H7:H10"/>
    <mergeCell ref="H11:H14"/>
    <mergeCell ref="H15:H18"/>
    <mergeCell ref="H19:H22"/>
    <mergeCell ref="H23:H26"/>
    <mergeCell ref="H27:H30"/>
    <mergeCell ref="H31:H34"/>
    <mergeCell ref="I19:I22"/>
    <mergeCell ref="F11:G14"/>
    <mergeCell ref="I27:I30"/>
    <mergeCell ref="I31:I34"/>
    <mergeCell ref="I15:I18"/>
    <mergeCell ref="B23:B26"/>
    <mergeCell ref="F15:G18"/>
    <mergeCell ref="C23:C26"/>
    <mergeCell ref="B31:B34"/>
    <mergeCell ref="B27:B30"/>
    <mergeCell ref="C31:C34"/>
    <mergeCell ref="C15:C18"/>
  </mergeCells>
  <printOptions/>
  <pageMargins left="0.4724409448818898" right="0.31496062992125984" top="0.31496062992125984" bottom="0.1968503937007874" header="0.15748031496062992" footer="0.2362204724409449"/>
  <pageSetup horizontalDpi="600" verticalDpi="600" orientation="landscape" paperSize="8" scale="135" r:id="rId3"/>
  <headerFooter alignWithMargins="0">
    <oddHeader>&amp;R&amp;D</oddHead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selection activeCell="I32" sqref="I32"/>
    </sheetView>
  </sheetViews>
  <sheetFormatPr defaultColWidth="11.421875" defaultRowHeight="12.75"/>
  <cols>
    <col min="1" max="1" width="14.140625" style="116" customWidth="1"/>
    <col min="2" max="2" width="16.7109375" style="116" customWidth="1"/>
    <col min="3" max="3" width="70.421875" style="116" customWidth="1"/>
    <col min="4" max="4" width="11.57421875" style="116" customWidth="1"/>
    <col min="5" max="5" width="21.140625" style="116" customWidth="1"/>
    <col min="6" max="7" width="5.7109375" style="201" customWidth="1"/>
    <col min="8" max="9" width="10.7109375" style="201" customWidth="1"/>
    <col min="10" max="10" width="7.7109375" style="116" customWidth="1"/>
    <col min="11" max="11" width="3.421875" style="116" customWidth="1"/>
    <col min="12" max="12" width="33.421875" style="116" customWidth="1"/>
    <col min="13" max="16384" width="11.421875" style="116" customWidth="1"/>
  </cols>
  <sheetData>
    <row r="1" spans="1:12" ht="17.25" customHeight="1">
      <c r="A1" s="78" t="s">
        <v>120</v>
      </c>
      <c r="B1" s="79"/>
      <c r="C1" s="80" t="s">
        <v>15</v>
      </c>
      <c r="D1" s="87" t="s">
        <v>97</v>
      </c>
      <c r="E1" s="119">
        <f>Form1_Situation!I2</f>
        <v>15</v>
      </c>
      <c r="F1" s="120"/>
      <c r="G1" s="120"/>
      <c r="H1" s="120"/>
      <c r="I1" s="120"/>
      <c r="J1" s="114"/>
      <c r="K1" s="114"/>
      <c r="L1" s="114"/>
    </row>
    <row r="2" spans="1:12" ht="17.25" customHeight="1">
      <c r="A2" s="81" t="s">
        <v>99</v>
      </c>
      <c r="B2" s="82"/>
      <c r="C2" s="121" t="str">
        <f>Form1_Situation!C2</f>
        <v>Escholzmatt, Füfischilt</v>
      </c>
      <c r="D2" s="83"/>
      <c r="E2" s="84"/>
      <c r="F2" s="120"/>
      <c r="G2" s="120"/>
      <c r="H2" s="120"/>
      <c r="I2" s="120"/>
      <c r="J2" s="114"/>
      <c r="K2" s="114"/>
      <c r="L2" s="114"/>
    </row>
    <row r="3" spans="1:12" ht="35.25" customHeight="1" thickBot="1">
      <c r="A3" s="88" t="s">
        <v>98</v>
      </c>
      <c r="B3" s="85" t="s">
        <v>16</v>
      </c>
      <c r="C3" s="247" t="s">
        <v>241</v>
      </c>
      <c r="D3" s="86" t="s">
        <v>5</v>
      </c>
      <c r="E3" s="242" t="str">
        <f>Form1_Situation!U2</f>
        <v>Franz Krummenacher, Urs Felder, Brächt Wasser, Michiel Fehr</v>
      </c>
      <c r="F3" s="120"/>
      <c r="G3" s="120"/>
      <c r="H3" s="120"/>
      <c r="I3" s="120"/>
      <c r="J3" s="114"/>
      <c r="K3" s="114"/>
      <c r="L3" s="114"/>
    </row>
    <row r="4" spans="1:5" ht="12.75">
      <c r="A4" s="200" t="s">
        <v>240</v>
      </c>
      <c r="B4" s="397" t="s">
        <v>170</v>
      </c>
      <c r="C4" s="398"/>
      <c r="D4" s="398"/>
      <c r="E4" s="399"/>
    </row>
    <row r="5" spans="1:5" ht="12.75">
      <c r="A5" s="202"/>
      <c r="B5" s="408" t="s">
        <v>147</v>
      </c>
      <c r="C5" s="334"/>
      <c r="D5" s="334"/>
      <c r="E5" s="335"/>
    </row>
    <row r="6" spans="1:5" ht="12.75">
      <c r="A6" s="202"/>
      <c r="B6" s="409" t="s">
        <v>143</v>
      </c>
      <c r="C6" s="398"/>
      <c r="D6" s="398"/>
      <c r="E6" s="399"/>
    </row>
    <row r="7" spans="1:5" ht="12.75">
      <c r="A7" s="202"/>
      <c r="B7" s="397" t="s">
        <v>137</v>
      </c>
      <c r="C7" s="398"/>
      <c r="D7" s="398"/>
      <c r="E7" s="399"/>
    </row>
    <row r="8" spans="1:5" ht="12.75">
      <c r="A8" s="202"/>
      <c r="B8" s="397" t="s">
        <v>174</v>
      </c>
      <c r="C8" s="398"/>
      <c r="D8" s="398"/>
      <c r="E8" s="399"/>
    </row>
    <row r="9" spans="1:5" ht="12.75">
      <c r="A9" s="202"/>
      <c r="B9" s="407" t="s">
        <v>148</v>
      </c>
      <c r="C9" s="398"/>
      <c r="D9" s="398"/>
      <c r="E9" s="399"/>
    </row>
    <row r="10" spans="1:5" ht="12.75">
      <c r="A10" s="202"/>
      <c r="B10" s="401" t="s">
        <v>142</v>
      </c>
      <c r="C10" s="398"/>
      <c r="D10" s="398"/>
      <c r="E10" s="399"/>
    </row>
    <row r="11" spans="1:5" ht="12.75">
      <c r="A11" s="202"/>
      <c r="B11" s="397" t="s">
        <v>139</v>
      </c>
      <c r="C11" s="398"/>
      <c r="D11" s="398"/>
      <c r="E11" s="399"/>
    </row>
    <row r="12" spans="1:5" ht="12.75">
      <c r="A12" s="202"/>
      <c r="B12" s="397" t="s">
        <v>138</v>
      </c>
      <c r="C12" s="398"/>
      <c r="D12" s="398"/>
      <c r="E12" s="399"/>
    </row>
    <row r="13" spans="1:5" ht="12.75">
      <c r="A13" s="202"/>
      <c r="B13" s="401" t="s">
        <v>141</v>
      </c>
      <c r="C13" s="398"/>
      <c r="D13" s="398"/>
      <c r="E13" s="399"/>
    </row>
    <row r="14" spans="1:5" ht="12.75">
      <c r="A14" s="202"/>
      <c r="B14" s="397" t="s">
        <v>140</v>
      </c>
      <c r="C14" s="398"/>
      <c r="D14" s="398"/>
      <c r="E14" s="399"/>
    </row>
    <row r="15" spans="1:5" ht="12.75">
      <c r="A15" s="202"/>
      <c r="B15" s="407" t="s">
        <v>149</v>
      </c>
      <c r="C15" s="398"/>
      <c r="D15" s="398"/>
      <c r="E15" s="399"/>
    </row>
    <row r="16" spans="1:5" ht="12.75">
      <c r="A16" s="202"/>
      <c r="B16" s="401" t="s">
        <v>144</v>
      </c>
      <c r="C16" s="398"/>
      <c r="D16" s="398"/>
      <c r="E16" s="399"/>
    </row>
    <row r="17" spans="1:5" ht="12.75">
      <c r="A17" s="202"/>
      <c r="B17" s="401" t="s">
        <v>145</v>
      </c>
      <c r="C17" s="398"/>
      <c r="D17" s="398"/>
      <c r="E17" s="399"/>
    </row>
    <row r="18" spans="1:5" ht="12.75">
      <c r="A18" s="202"/>
      <c r="B18" s="401" t="s">
        <v>175</v>
      </c>
      <c r="C18" s="398"/>
      <c r="D18" s="398"/>
      <c r="E18" s="399"/>
    </row>
    <row r="19" spans="1:5" ht="12.75">
      <c r="A19" s="202"/>
      <c r="B19" s="401" t="s">
        <v>176</v>
      </c>
      <c r="C19" s="398"/>
      <c r="D19" s="398"/>
      <c r="E19" s="399"/>
    </row>
    <row r="20" spans="1:5" ht="12.75">
      <c r="A20" s="202"/>
      <c r="B20" s="397" t="s">
        <v>146</v>
      </c>
      <c r="C20" s="398"/>
      <c r="D20" s="398"/>
      <c r="E20" s="399"/>
    </row>
    <row r="21" spans="1:5" ht="60.75" customHeight="1">
      <c r="A21" s="202"/>
      <c r="B21" s="404" t="s">
        <v>252</v>
      </c>
      <c r="C21" s="405"/>
      <c r="D21" s="405"/>
      <c r="E21" s="406"/>
    </row>
    <row r="22" spans="1:5" ht="12.75">
      <c r="A22" s="202"/>
      <c r="B22" s="397"/>
      <c r="C22" s="398"/>
      <c r="D22" s="398"/>
      <c r="E22" s="399"/>
    </row>
    <row r="23" spans="1:5" ht="12.75">
      <c r="A23" s="202" t="s">
        <v>158</v>
      </c>
      <c r="B23" s="397" t="s">
        <v>237</v>
      </c>
      <c r="C23" s="398"/>
      <c r="D23" s="398"/>
      <c r="E23" s="399"/>
    </row>
    <row r="24" spans="1:5" ht="12.75">
      <c r="A24" s="202"/>
      <c r="B24" s="401" t="s">
        <v>234</v>
      </c>
      <c r="C24" s="402"/>
      <c r="D24" s="402"/>
      <c r="E24" s="403"/>
    </row>
    <row r="25" spans="1:5" ht="12.75">
      <c r="A25" s="202"/>
      <c r="B25" s="401" t="s">
        <v>235</v>
      </c>
      <c r="C25" s="402"/>
      <c r="D25" s="402"/>
      <c r="E25" s="403"/>
    </row>
    <row r="26" spans="1:5" ht="12.75">
      <c r="A26" s="202"/>
      <c r="B26" s="401" t="s">
        <v>236</v>
      </c>
      <c r="C26" s="402"/>
      <c r="D26" s="402"/>
      <c r="E26" s="403"/>
    </row>
    <row r="27" spans="1:5" ht="12.75">
      <c r="A27" s="202"/>
      <c r="B27" s="244"/>
      <c r="C27" s="245"/>
      <c r="D27" s="245"/>
      <c r="E27" s="246"/>
    </row>
    <row r="28" spans="1:5" ht="37.5" customHeight="1">
      <c r="A28" s="202" t="s">
        <v>165</v>
      </c>
      <c r="B28" s="400" t="s">
        <v>269</v>
      </c>
      <c r="C28" s="398"/>
      <c r="D28" s="398"/>
      <c r="E28" s="399"/>
    </row>
    <row r="29" spans="1:5" ht="12.75">
      <c r="A29" s="202"/>
      <c r="B29" s="397"/>
      <c r="C29" s="398"/>
      <c r="D29" s="398"/>
      <c r="E29" s="399"/>
    </row>
    <row r="30" spans="1:5" ht="27" customHeight="1">
      <c r="A30" s="202" t="s">
        <v>168</v>
      </c>
      <c r="B30" s="400" t="s">
        <v>270</v>
      </c>
      <c r="C30" s="398"/>
      <c r="D30" s="398"/>
      <c r="E30" s="399"/>
    </row>
    <row r="31" spans="1:5" ht="12.75">
      <c r="A31" s="202"/>
      <c r="B31" s="397"/>
      <c r="C31" s="398"/>
      <c r="D31" s="398"/>
      <c r="E31" s="399"/>
    </row>
    <row r="32" spans="1:5" ht="36.75" customHeight="1">
      <c r="A32" s="202" t="s">
        <v>166</v>
      </c>
      <c r="B32" s="400" t="s">
        <v>268</v>
      </c>
      <c r="C32" s="398"/>
      <c r="D32" s="398"/>
      <c r="E32" s="399"/>
    </row>
    <row r="33" spans="1:5" ht="12.75">
      <c r="A33" s="202"/>
      <c r="B33" s="397"/>
      <c r="C33" s="398"/>
      <c r="D33" s="398"/>
      <c r="E33" s="399"/>
    </row>
    <row r="34" spans="1:5" ht="36" customHeight="1">
      <c r="A34" s="202" t="s">
        <v>169</v>
      </c>
      <c r="B34" s="400" t="s">
        <v>271</v>
      </c>
      <c r="C34" s="398"/>
      <c r="D34" s="398"/>
      <c r="E34" s="399"/>
    </row>
    <row r="35" spans="1:5" ht="12.75">
      <c r="A35" s="202"/>
      <c r="B35" s="397"/>
      <c r="C35" s="398"/>
      <c r="D35" s="398"/>
      <c r="E35" s="399"/>
    </row>
    <row r="36" spans="1:5" ht="24" customHeight="1">
      <c r="A36" s="202" t="s">
        <v>238</v>
      </c>
      <c r="B36" s="400" t="s">
        <v>272</v>
      </c>
      <c r="C36" s="398"/>
      <c r="D36" s="398"/>
      <c r="E36" s="399"/>
    </row>
    <row r="37" spans="1:5" ht="12.75">
      <c r="A37" s="202"/>
      <c r="B37" s="397"/>
      <c r="C37" s="398"/>
      <c r="D37" s="398"/>
      <c r="E37" s="399"/>
    </row>
    <row r="38" spans="1:5" ht="12.75">
      <c r="A38" s="202"/>
      <c r="B38" s="397"/>
      <c r="C38" s="398"/>
      <c r="D38" s="398"/>
      <c r="E38" s="399"/>
    </row>
    <row r="39" spans="1:5" ht="13.5" thickBot="1">
      <c r="A39" s="203"/>
      <c r="B39" s="394"/>
      <c r="C39" s="395"/>
      <c r="D39" s="395"/>
      <c r="E39" s="396"/>
    </row>
  </sheetData>
  <sheetProtection/>
  <mergeCells count="35">
    <mergeCell ref="B4:E4"/>
    <mergeCell ref="B5:E5"/>
    <mergeCell ref="B6:E6"/>
    <mergeCell ref="B7:E7"/>
    <mergeCell ref="B8:E8"/>
    <mergeCell ref="B9:E9"/>
    <mergeCell ref="B10:E10"/>
    <mergeCell ref="B32:E32"/>
    <mergeCell ref="B28:E28"/>
    <mergeCell ref="B29:E29"/>
    <mergeCell ref="B11:E11"/>
    <mergeCell ref="B12:E12"/>
    <mergeCell ref="B13:E13"/>
    <mergeCell ref="B14:E14"/>
    <mergeCell ref="B15:E15"/>
    <mergeCell ref="B16:E16"/>
    <mergeCell ref="B35:E35"/>
    <mergeCell ref="B25:E25"/>
    <mergeCell ref="B17:E17"/>
    <mergeCell ref="B18:E18"/>
    <mergeCell ref="B19:E19"/>
    <mergeCell ref="B20:E20"/>
    <mergeCell ref="B22:E22"/>
    <mergeCell ref="B23:E23"/>
    <mergeCell ref="B21:E21"/>
    <mergeCell ref="B39:E39"/>
    <mergeCell ref="B31:E31"/>
    <mergeCell ref="B36:E36"/>
    <mergeCell ref="B37:E37"/>
    <mergeCell ref="B24:E24"/>
    <mergeCell ref="B26:E26"/>
    <mergeCell ref="B30:E30"/>
    <mergeCell ref="B38:E38"/>
    <mergeCell ref="B33:E33"/>
    <mergeCell ref="B34:E34"/>
  </mergeCells>
  <printOptions/>
  <pageMargins left="0.66" right="0.34" top="0.69" bottom="0.44" header="0.4921259845" footer="0.29"/>
  <pageSetup firstPageNumber="1" useFirstPageNumber="1" fitToHeight="0" fitToWidth="1" horizontalDpi="600" verticalDpi="600" orientation="landscape" paperSize="9" r:id="rId1"/>
  <headerFooter alignWithMargins="0">
    <oddHeader>&amp;R&amp;D</oddHeader>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A1">
      <selection activeCell="B4" sqref="B4:E4"/>
    </sheetView>
  </sheetViews>
  <sheetFormatPr defaultColWidth="11.421875" defaultRowHeight="12.75"/>
  <cols>
    <col min="1" max="1" width="14.421875" style="116" customWidth="1"/>
    <col min="2" max="2" width="8.421875" style="116" customWidth="1"/>
    <col min="3" max="3" width="63.421875" style="116" customWidth="1"/>
    <col min="4" max="4" width="12.140625" style="116" customWidth="1"/>
    <col min="5" max="5" width="34.28125" style="116" customWidth="1"/>
    <col min="6" max="7" width="5.7109375" style="201" customWidth="1"/>
    <col min="8" max="9" width="10.7109375" style="201" customWidth="1"/>
    <col min="10" max="10" width="7.7109375" style="116" customWidth="1"/>
    <col min="11" max="11" width="3.421875" style="116" customWidth="1"/>
    <col min="12" max="12" width="33.421875" style="116" customWidth="1"/>
    <col min="13" max="16384" width="11.421875" style="116" customWidth="1"/>
  </cols>
  <sheetData>
    <row r="1" spans="1:12" ht="17.25" customHeight="1">
      <c r="A1" s="78" t="s">
        <v>122</v>
      </c>
      <c r="B1" s="79"/>
      <c r="C1" s="80" t="s">
        <v>123</v>
      </c>
      <c r="D1" s="87" t="s">
        <v>97</v>
      </c>
      <c r="E1" s="119">
        <f>IF(Form1_Situation!I2="","",Form1_Situation!I2)</f>
        <v>15</v>
      </c>
      <c r="F1" s="120"/>
      <c r="G1" s="120"/>
      <c r="H1" s="120"/>
      <c r="I1" s="120"/>
      <c r="J1" s="114"/>
      <c r="K1" s="114"/>
      <c r="L1" s="114"/>
    </row>
    <row r="2" spans="1:12" ht="17.25" customHeight="1">
      <c r="A2" s="81" t="s">
        <v>99</v>
      </c>
      <c r="B2" s="82"/>
      <c r="C2" s="121" t="str">
        <f>IF(Form1_Situation!C2="","",Form1_Situation!C2)</f>
        <v>Escholzmatt, Füfischilt</v>
      </c>
      <c r="D2" s="222" t="s">
        <v>19</v>
      </c>
      <c r="E2" s="223"/>
      <c r="F2" s="120"/>
      <c r="G2" s="120"/>
      <c r="H2" s="120"/>
      <c r="I2" s="120"/>
      <c r="J2" s="114"/>
      <c r="K2" s="114"/>
      <c r="L2" s="114"/>
    </row>
    <row r="3" spans="1:12" ht="21" customHeight="1" thickBot="1">
      <c r="A3" s="224" t="s">
        <v>124</v>
      </c>
      <c r="B3" s="85"/>
      <c r="C3" s="85">
        <v>1</v>
      </c>
      <c r="D3" s="86" t="s">
        <v>5</v>
      </c>
      <c r="E3" s="225"/>
      <c r="F3" s="226"/>
      <c r="G3" s="226"/>
      <c r="H3" s="120"/>
      <c r="I3" s="116"/>
      <c r="K3" s="114"/>
      <c r="L3" s="114"/>
    </row>
    <row r="4" spans="1:5" ht="30" customHeight="1" thickBot="1">
      <c r="A4" s="227" t="s">
        <v>125</v>
      </c>
      <c r="B4" s="412"/>
      <c r="C4" s="413"/>
      <c r="D4" s="413"/>
      <c r="E4" s="414"/>
    </row>
    <row r="5" spans="1:5" s="230" customFormat="1" ht="57.75" customHeight="1" thickBot="1">
      <c r="A5" s="228" t="s">
        <v>126</v>
      </c>
      <c r="B5" s="415"/>
      <c r="C5" s="416"/>
      <c r="D5" s="416"/>
      <c r="E5" s="417"/>
    </row>
    <row r="6" spans="1:5" ht="13.5" thickBot="1">
      <c r="A6" s="418" t="s">
        <v>127</v>
      </c>
      <c r="B6" s="271"/>
      <c r="C6" s="271"/>
      <c r="D6" s="271"/>
      <c r="E6" s="419"/>
    </row>
    <row r="7" spans="1:9" s="114" customFormat="1" ht="13.5" thickBot="1">
      <c r="A7" s="231" t="s">
        <v>114</v>
      </c>
      <c r="B7" s="232" t="s">
        <v>128</v>
      </c>
      <c r="C7" s="122"/>
      <c r="D7" s="233" t="s">
        <v>129</v>
      </c>
      <c r="E7" s="216" t="s">
        <v>130</v>
      </c>
      <c r="F7" s="120"/>
      <c r="G7" s="120"/>
      <c r="H7" s="120"/>
      <c r="I7" s="120"/>
    </row>
    <row r="8" spans="1:9" s="114" customFormat="1" ht="25.5" customHeight="1">
      <c r="A8" s="234"/>
      <c r="B8" s="420"/>
      <c r="C8" s="421"/>
      <c r="D8" s="235"/>
      <c r="E8" s="229"/>
      <c r="F8" s="120"/>
      <c r="G8" s="120"/>
      <c r="H8" s="120"/>
      <c r="I8" s="120"/>
    </row>
    <row r="9" spans="1:9" s="114" customFormat="1" ht="12.75">
      <c r="A9" s="236"/>
      <c r="B9" s="410"/>
      <c r="C9" s="411"/>
      <c r="D9" s="237"/>
      <c r="E9" s="238"/>
      <c r="F9" s="120"/>
      <c r="G9" s="120"/>
      <c r="H9" s="120"/>
      <c r="I9" s="120"/>
    </row>
    <row r="10" spans="1:9" s="114" customFormat="1" ht="12.75">
      <c r="A10" s="236"/>
      <c r="B10" s="410"/>
      <c r="C10" s="411"/>
      <c r="D10" s="237"/>
      <c r="E10" s="238"/>
      <c r="F10" s="120"/>
      <c r="G10" s="120"/>
      <c r="H10" s="120"/>
      <c r="I10" s="120"/>
    </row>
    <row r="11" spans="1:9" s="114" customFormat="1" ht="12.75">
      <c r="A11" s="236"/>
      <c r="B11" s="410"/>
      <c r="C11" s="411"/>
      <c r="D11" s="237"/>
      <c r="E11" s="238"/>
      <c r="F11" s="120"/>
      <c r="G11" s="120"/>
      <c r="H11" s="120"/>
      <c r="I11" s="120"/>
    </row>
    <row r="12" spans="1:9" s="114" customFormat="1" ht="12.75">
      <c r="A12" s="236"/>
      <c r="B12" s="410"/>
      <c r="C12" s="411"/>
      <c r="D12" s="237"/>
      <c r="E12" s="238"/>
      <c r="F12" s="120"/>
      <c r="G12" s="120"/>
      <c r="H12" s="120"/>
      <c r="I12" s="120"/>
    </row>
    <row r="13" spans="1:9" s="114" customFormat="1" ht="12.75">
      <c r="A13" s="236"/>
      <c r="B13" s="410"/>
      <c r="C13" s="411"/>
      <c r="D13" s="237"/>
      <c r="E13" s="238"/>
      <c r="F13" s="120"/>
      <c r="G13" s="120"/>
      <c r="H13" s="120"/>
      <c r="I13" s="120"/>
    </row>
    <row r="14" spans="1:9" s="114" customFormat="1" ht="12.75">
      <c r="A14" s="236"/>
      <c r="B14" s="410"/>
      <c r="C14" s="411"/>
      <c r="D14" s="237"/>
      <c r="E14" s="238"/>
      <c r="F14" s="120"/>
      <c r="G14" s="120"/>
      <c r="H14" s="120"/>
      <c r="I14" s="120"/>
    </row>
    <row r="15" spans="1:9" s="114" customFormat="1" ht="12.75">
      <c r="A15" s="236"/>
      <c r="B15" s="410"/>
      <c r="C15" s="411"/>
      <c r="D15" s="237"/>
      <c r="E15" s="238"/>
      <c r="F15" s="120"/>
      <c r="G15" s="120"/>
      <c r="H15" s="120"/>
      <c r="I15" s="120"/>
    </row>
    <row r="16" spans="1:9" s="114" customFormat="1" ht="12.75">
      <c r="A16" s="236"/>
      <c r="B16" s="410"/>
      <c r="C16" s="411"/>
      <c r="D16" s="237"/>
      <c r="E16" s="238"/>
      <c r="F16" s="120"/>
      <c r="G16" s="120"/>
      <c r="H16" s="120"/>
      <c r="I16" s="120"/>
    </row>
    <row r="17" spans="1:9" s="114" customFormat="1" ht="12.75">
      <c r="A17" s="236"/>
      <c r="B17" s="410"/>
      <c r="C17" s="411"/>
      <c r="D17" s="237"/>
      <c r="E17" s="238"/>
      <c r="F17" s="120"/>
      <c r="G17" s="120"/>
      <c r="H17" s="120"/>
      <c r="I17" s="120"/>
    </row>
    <row r="18" spans="1:9" s="114" customFormat="1" ht="12.75">
      <c r="A18" s="236"/>
      <c r="B18" s="410"/>
      <c r="C18" s="411"/>
      <c r="D18" s="237"/>
      <c r="E18" s="238"/>
      <c r="F18" s="120"/>
      <c r="G18" s="120"/>
      <c r="H18" s="120"/>
      <c r="I18" s="120"/>
    </row>
    <row r="19" spans="1:9" s="114" customFormat="1" ht="12.75">
      <c r="A19" s="236"/>
      <c r="B19" s="410"/>
      <c r="C19" s="411"/>
      <c r="D19" s="237"/>
      <c r="E19" s="238"/>
      <c r="F19" s="120"/>
      <c r="G19" s="120"/>
      <c r="H19" s="120"/>
      <c r="I19" s="120"/>
    </row>
    <row r="20" spans="1:9" s="114" customFormat="1" ht="12.75">
      <c r="A20" s="236"/>
      <c r="B20" s="410"/>
      <c r="C20" s="411"/>
      <c r="D20" s="237"/>
      <c r="E20" s="238"/>
      <c r="F20" s="120"/>
      <c r="G20" s="120"/>
      <c r="H20" s="120"/>
      <c r="I20" s="120"/>
    </row>
    <row r="21" spans="1:9" s="114" customFormat="1" ht="12.75">
      <c r="A21" s="236"/>
      <c r="B21" s="410"/>
      <c r="C21" s="411"/>
      <c r="D21" s="237"/>
      <c r="E21" s="238"/>
      <c r="F21" s="120"/>
      <c r="G21" s="120"/>
      <c r="H21" s="120"/>
      <c r="I21" s="120"/>
    </row>
    <row r="22" spans="1:9" s="114" customFormat="1" ht="12.75">
      <c r="A22" s="236"/>
      <c r="B22" s="410"/>
      <c r="C22" s="411"/>
      <c r="D22" s="237"/>
      <c r="E22" s="238"/>
      <c r="F22" s="120"/>
      <c r="G22" s="120"/>
      <c r="H22" s="120"/>
      <c r="I22" s="120"/>
    </row>
    <row r="23" spans="1:9" s="114" customFormat="1" ht="12.75">
      <c r="A23" s="236"/>
      <c r="B23" s="410"/>
      <c r="C23" s="411"/>
      <c r="D23" s="237"/>
      <c r="E23" s="238"/>
      <c r="F23" s="120"/>
      <c r="G23" s="120"/>
      <c r="H23" s="120"/>
      <c r="I23" s="120"/>
    </row>
    <row r="24" spans="1:9" s="114" customFormat="1" ht="12.75">
      <c r="A24" s="236"/>
      <c r="B24" s="410"/>
      <c r="C24" s="411"/>
      <c r="D24" s="237"/>
      <c r="E24" s="238"/>
      <c r="F24" s="120"/>
      <c r="G24" s="120"/>
      <c r="H24" s="120"/>
      <c r="I24" s="120"/>
    </row>
    <row r="25" spans="1:9" s="114" customFormat="1" ht="12.75">
      <c r="A25" s="236"/>
      <c r="B25" s="410"/>
      <c r="C25" s="411"/>
      <c r="D25" s="237"/>
      <c r="E25" s="238"/>
      <c r="F25" s="120"/>
      <c r="G25" s="120"/>
      <c r="H25" s="120"/>
      <c r="I25" s="120"/>
    </row>
    <row r="26" spans="1:9" s="114" customFormat="1" ht="12.75">
      <c r="A26" s="236"/>
      <c r="B26" s="410"/>
      <c r="C26" s="411"/>
      <c r="D26" s="237"/>
      <c r="E26" s="238"/>
      <c r="F26" s="120"/>
      <c r="G26" s="120"/>
      <c r="H26" s="120"/>
      <c r="I26" s="120"/>
    </row>
    <row r="27" spans="1:9" s="114" customFormat="1" ht="12.75">
      <c r="A27" s="236"/>
      <c r="B27" s="410"/>
      <c r="C27" s="411"/>
      <c r="D27" s="237"/>
      <c r="E27" s="238"/>
      <c r="F27" s="120"/>
      <c r="G27" s="120"/>
      <c r="H27" s="120"/>
      <c r="I27" s="120"/>
    </row>
    <row r="28" spans="1:9" s="114" customFormat="1" ht="12.75">
      <c r="A28" s="236"/>
      <c r="B28" s="410"/>
      <c r="C28" s="411"/>
      <c r="D28" s="237"/>
      <c r="E28" s="238"/>
      <c r="F28" s="120"/>
      <c r="G28" s="120"/>
      <c r="H28" s="120"/>
      <c r="I28" s="120"/>
    </row>
    <row r="29" spans="1:5" ht="13.5" thickBot="1">
      <c r="A29" s="239"/>
      <c r="B29" s="422"/>
      <c r="C29" s="423"/>
      <c r="D29" s="240"/>
      <c r="E29" s="241"/>
    </row>
  </sheetData>
  <sheetProtection/>
  <mergeCells count="25">
    <mergeCell ref="B29:C29"/>
    <mergeCell ref="B25:C25"/>
    <mergeCell ref="B26:C26"/>
    <mergeCell ref="B27:C27"/>
    <mergeCell ref="B28:C28"/>
    <mergeCell ref="B21:C21"/>
    <mergeCell ref="B22:C22"/>
    <mergeCell ref="B23:C23"/>
    <mergeCell ref="B24:C24"/>
    <mergeCell ref="B18:C18"/>
    <mergeCell ref="B19:C19"/>
    <mergeCell ref="B20:C20"/>
    <mergeCell ref="B17:C17"/>
    <mergeCell ref="B13:C13"/>
    <mergeCell ref="B14:C14"/>
    <mergeCell ref="B15:C15"/>
    <mergeCell ref="B16:C16"/>
    <mergeCell ref="B9:C9"/>
    <mergeCell ref="B10:C10"/>
    <mergeCell ref="B11:C11"/>
    <mergeCell ref="B12:C12"/>
    <mergeCell ref="B4:E4"/>
    <mergeCell ref="B5:E5"/>
    <mergeCell ref="A6:E6"/>
    <mergeCell ref="B8:C8"/>
  </mergeCells>
  <printOptions/>
  <pageMargins left="0.787401575" right="0.787401575" top="0.984251969" bottom="0.984251969" header="0.4921259845" footer="0.4921259845"/>
  <pageSetup fitToHeight="0" fitToWidth="1" orientation="landscape" paperSize="9" scale="99" r:id="rId1"/>
  <headerFooter alignWithMargins="0">
    <oddHeader>&amp;R&amp;D</oddHeader>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showGridLines="0" zoomScalePageLayoutView="0" workbookViewId="0" topLeftCell="A1">
      <selection activeCell="A4" sqref="A4:G14"/>
    </sheetView>
  </sheetViews>
  <sheetFormatPr defaultColWidth="11.421875" defaultRowHeight="12.75"/>
  <cols>
    <col min="1" max="1" width="5.7109375" style="185" customWidth="1"/>
    <col min="2" max="2" width="4.00390625" style="185" customWidth="1"/>
    <col min="3" max="3" width="5.7109375" style="185" customWidth="1"/>
    <col min="4" max="4" width="4.28125" style="185" customWidth="1"/>
    <col min="5" max="5" width="5.421875" style="185" customWidth="1"/>
    <col min="6" max="6" width="4.00390625" style="185" customWidth="1"/>
    <col min="7" max="7" width="18.7109375" style="185" customWidth="1"/>
    <col min="8" max="9" width="5.7109375" style="199" customWidth="1"/>
    <col min="10" max="10" width="6.7109375" style="199" customWidth="1"/>
    <col min="11" max="11" width="7.7109375" style="199" customWidth="1"/>
    <col min="12" max="12" width="10.7109375" style="199" customWidth="1"/>
    <col min="13" max="13" width="7.7109375" style="199" customWidth="1"/>
    <col min="14" max="15" width="5.7109375" style="185" customWidth="1"/>
    <col min="16" max="16" width="2.00390625" style="185" customWidth="1"/>
    <col min="17" max="17" width="14.7109375" style="185" customWidth="1"/>
    <col min="18" max="19" width="5.7109375" style="185" customWidth="1"/>
    <col min="20" max="20" width="7.140625" style="185" customWidth="1"/>
    <col min="21" max="16384" width="11.421875" style="185" customWidth="1"/>
  </cols>
  <sheetData>
    <row r="1" spans="1:20" s="114" customFormat="1" ht="15" customHeight="1" thickBot="1">
      <c r="A1" s="9" t="s">
        <v>17</v>
      </c>
      <c r="H1" s="339" t="s">
        <v>18</v>
      </c>
      <c r="I1" s="470"/>
      <c r="J1" s="470"/>
      <c r="K1" s="470"/>
      <c r="L1" s="470"/>
      <c r="M1" s="470"/>
      <c r="T1" s="42"/>
    </row>
    <row r="2" spans="1:20" s="116" customFormat="1" ht="15" customHeight="1" thickBot="1">
      <c r="A2" s="10" t="s">
        <v>99</v>
      </c>
      <c r="B2" s="15"/>
      <c r="C2" s="15"/>
      <c r="D2" s="15" t="str">
        <f>Form1_Situation!C2</f>
        <v>Escholzmatt, Füfischilt</v>
      </c>
      <c r="E2" s="15"/>
      <c r="F2" s="15"/>
      <c r="G2" s="11"/>
      <c r="H2" s="12" t="s">
        <v>91</v>
      </c>
      <c r="I2" s="21"/>
      <c r="J2" s="21">
        <f>Form1_Situation!I2</f>
        <v>15</v>
      </c>
      <c r="K2" s="14" t="s">
        <v>19</v>
      </c>
      <c r="L2" s="115"/>
      <c r="M2" s="90"/>
      <c r="N2" s="14" t="s">
        <v>20</v>
      </c>
      <c r="O2" s="15"/>
      <c r="P2" s="15"/>
      <c r="Q2" s="15" t="str">
        <f>Form1_Situation!U2</f>
        <v>Franz Krummenacher, Urs Felder, Brächt Wasser, Michiel Fehr</v>
      </c>
      <c r="R2" s="15"/>
      <c r="S2" s="15"/>
      <c r="T2" s="91"/>
    </row>
    <row r="3" spans="1:20" s="116" customFormat="1" ht="13.5" customHeight="1">
      <c r="A3" s="436" t="s">
        <v>21</v>
      </c>
      <c r="B3" s="439"/>
      <c r="C3" s="439"/>
      <c r="D3" s="439"/>
      <c r="E3" s="439"/>
      <c r="F3" s="439"/>
      <c r="G3" s="440"/>
      <c r="H3" s="471" t="s">
        <v>22</v>
      </c>
      <c r="I3" s="439"/>
      <c r="J3" s="439"/>
      <c r="K3" s="439"/>
      <c r="L3" s="439"/>
      <c r="M3" s="440"/>
      <c r="N3" s="20" t="s">
        <v>23</v>
      </c>
      <c r="O3" s="117"/>
      <c r="P3" s="117"/>
      <c r="Q3" s="117"/>
      <c r="R3" s="117"/>
      <c r="S3" s="117"/>
      <c r="T3" s="118"/>
    </row>
    <row r="4" spans="1:20" ht="13.5" customHeight="1">
      <c r="A4" s="441"/>
      <c r="B4" s="442"/>
      <c r="C4" s="442"/>
      <c r="D4" s="442"/>
      <c r="E4" s="442"/>
      <c r="F4" s="442"/>
      <c r="G4" s="443"/>
      <c r="H4" s="441"/>
      <c r="I4" s="442"/>
      <c r="J4" s="442"/>
      <c r="K4" s="442"/>
      <c r="L4" s="442"/>
      <c r="M4" s="443"/>
      <c r="N4" s="22" t="s">
        <v>24</v>
      </c>
      <c r="O4" s="181"/>
      <c r="P4" s="182"/>
      <c r="Q4" s="182"/>
      <c r="R4" s="182"/>
      <c r="S4" s="183" t="s">
        <v>25</v>
      </c>
      <c r="T4" s="184"/>
    </row>
    <row r="5" spans="1:20" ht="13.5" customHeight="1">
      <c r="A5" s="441"/>
      <c r="B5" s="442"/>
      <c r="C5" s="442"/>
      <c r="D5" s="442"/>
      <c r="E5" s="442"/>
      <c r="F5" s="442"/>
      <c r="G5" s="443"/>
      <c r="H5" s="441"/>
      <c r="I5" s="442"/>
      <c r="J5" s="442"/>
      <c r="K5" s="442"/>
      <c r="L5" s="442"/>
      <c r="M5" s="443"/>
      <c r="N5" s="459"/>
      <c r="O5" s="460"/>
      <c r="P5" s="460"/>
      <c r="Q5" s="460"/>
      <c r="R5" s="461"/>
      <c r="S5" s="468"/>
      <c r="T5" s="469"/>
    </row>
    <row r="6" spans="1:20" ht="13.5" customHeight="1">
      <c r="A6" s="441"/>
      <c r="B6" s="442"/>
      <c r="C6" s="442"/>
      <c r="D6" s="442"/>
      <c r="E6" s="442"/>
      <c r="F6" s="442"/>
      <c r="G6" s="443"/>
      <c r="H6" s="441"/>
      <c r="I6" s="442"/>
      <c r="J6" s="442"/>
      <c r="K6" s="442"/>
      <c r="L6" s="442"/>
      <c r="M6" s="443"/>
      <c r="N6" s="462"/>
      <c r="O6" s="463"/>
      <c r="P6" s="463"/>
      <c r="Q6" s="463"/>
      <c r="R6" s="464"/>
      <c r="S6" s="424"/>
      <c r="T6" s="425"/>
    </row>
    <row r="7" spans="1:20" ht="13.5" customHeight="1">
      <c r="A7" s="441"/>
      <c r="B7" s="442"/>
      <c r="C7" s="442"/>
      <c r="D7" s="442"/>
      <c r="E7" s="442"/>
      <c r="F7" s="442"/>
      <c r="G7" s="443"/>
      <c r="H7" s="441"/>
      <c r="I7" s="442"/>
      <c r="J7" s="442"/>
      <c r="K7" s="442"/>
      <c r="L7" s="442"/>
      <c r="M7" s="443"/>
      <c r="N7" s="462"/>
      <c r="O7" s="463"/>
      <c r="P7" s="463"/>
      <c r="Q7" s="463"/>
      <c r="R7" s="464"/>
      <c r="S7" s="424"/>
      <c r="T7" s="425"/>
    </row>
    <row r="8" spans="1:20" ht="13.5" customHeight="1">
      <c r="A8" s="441"/>
      <c r="B8" s="442"/>
      <c r="C8" s="442"/>
      <c r="D8" s="442"/>
      <c r="E8" s="442"/>
      <c r="F8" s="442"/>
      <c r="G8" s="443"/>
      <c r="H8" s="441"/>
      <c r="I8" s="442"/>
      <c r="J8" s="442"/>
      <c r="K8" s="442"/>
      <c r="L8" s="442"/>
      <c r="M8" s="443"/>
      <c r="N8" s="462"/>
      <c r="O8" s="463"/>
      <c r="P8" s="463"/>
      <c r="Q8" s="463"/>
      <c r="R8" s="464"/>
      <c r="S8" s="424"/>
      <c r="T8" s="425"/>
    </row>
    <row r="9" spans="1:20" ht="13.5" customHeight="1">
      <c r="A9" s="441"/>
      <c r="B9" s="442"/>
      <c r="C9" s="442"/>
      <c r="D9" s="442"/>
      <c r="E9" s="442"/>
      <c r="F9" s="442"/>
      <c r="G9" s="443"/>
      <c r="H9" s="441"/>
      <c r="I9" s="442"/>
      <c r="J9" s="442"/>
      <c r="K9" s="442"/>
      <c r="L9" s="442"/>
      <c r="M9" s="443"/>
      <c r="N9" s="462"/>
      <c r="O9" s="463"/>
      <c r="P9" s="463"/>
      <c r="Q9" s="463"/>
      <c r="R9" s="464"/>
      <c r="S9" s="424"/>
      <c r="T9" s="425"/>
    </row>
    <row r="10" spans="1:20" ht="13.5" customHeight="1">
      <c r="A10" s="441"/>
      <c r="B10" s="442"/>
      <c r="C10" s="442"/>
      <c r="D10" s="442"/>
      <c r="E10" s="442"/>
      <c r="F10" s="442"/>
      <c r="G10" s="443"/>
      <c r="H10" s="441"/>
      <c r="I10" s="442"/>
      <c r="J10" s="442"/>
      <c r="K10" s="442"/>
      <c r="L10" s="442"/>
      <c r="M10" s="443"/>
      <c r="N10" s="465"/>
      <c r="O10" s="466"/>
      <c r="P10" s="466"/>
      <c r="Q10" s="466"/>
      <c r="R10" s="467"/>
      <c r="S10" s="426"/>
      <c r="T10" s="427"/>
    </row>
    <row r="11" spans="1:20" ht="13.5" customHeight="1">
      <c r="A11" s="441"/>
      <c r="B11" s="442"/>
      <c r="C11" s="442"/>
      <c r="D11" s="442"/>
      <c r="E11" s="442"/>
      <c r="F11" s="442"/>
      <c r="G11" s="443"/>
      <c r="H11" s="441"/>
      <c r="I11" s="442"/>
      <c r="J11" s="442"/>
      <c r="K11" s="442"/>
      <c r="L11" s="442"/>
      <c r="M11" s="443"/>
      <c r="N11" s="55" t="s">
        <v>26</v>
      </c>
      <c r="O11" s="56"/>
      <c r="P11" s="56"/>
      <c r="Q11" s="434"/>
      <c r="R11" s="434"/>
      <c r="S11" s="434"/>
      <c r="T11" s="435"/>
    </row>
    <row r="12" spans="1:20" ht="13.5" customHeight="1">
      <c r="A12" s="441"/>
      <c r="B12" s="442"/>
      <c r="C12" s="442"/>
      <c r="D12" s="442"/>
      <c r="E12" s="442"/>
      <c r="F12" s="442"/>
      <c r="G12" s="443"/>
      <c r="H12" s="441"/>
      <c r="I12" s="442"/>
      <c r="J12" s="442"/>
      <c r="K12" s="442"/>
      <c r="L12" s="442"/>
      <c r="M12" s="443"/>
      <c r="N12" s="428"/>
      <c r="O12" s="429"/>
      <c r="P12" s="429"/>
      <c r="Q12" s="429"/>
      <c r="R12" s="429"/>
      <c r="S12" s="429"/>
      <c r="T12" s="430"/>
    </row>
    <row r="13" spans="1:20" ht="13.5" customHeight="1">
      <c r="A13" s="441"/>
      <c r="B13" s="442"/>
      <c r="C13" s="442"/>
      <c r="D13" s="442"/>
      <c r="E13" s="442"/>
      <c r="F13" s="442"/>
      <c r="G13" s="443"/>
      <c r="H13" s="441"/>
      <c r="I13" s="442"/>
      <c r="J13" s="442"/>
      <c r="K13" s="442"/>
      <c r="L13" s="442"/>
      <c r="M13" s="443"/>
      <c r="N13" s="428"/>
      <c r="O13" s="429"/>
      <c r="P13" s="429"/>
      <c r="Q13" s="429"/>
      <c r="R13" s="429"/>
      <c r="S13" s="429"/>
      <c r="T13" s="430"/>
    </row>
    <row r="14" spans="1:20" ht="13.5" customHeight="1" thickBot="1">
      <c r="A14" s="444"/>
      <c r="B14" s="445"/>
      <c r="C14" s="445"/>
      <c r="D14" s="445"/>
      <c r="E14" s="445"/>
      <c r="F14" s="445"/>
      <c r="G14" s="446"/>
      <c r="H14" s="444"/>
      <c r="I14" s="445"/>
      <c r="J14" s="445"/>
      <c r="K14" s="445"/>
      <c r="L14" s="445"/>
      <c r="M14" s="446"/>
      <c r="N14" s="431"/>
      <c r="O14" s="432"/>
      <c r="P14" s="432"/>
      <c r="Q14" s="432"/>
      <c r="R14" s="432"/>
      <c r="S14" s="432"/>
      <c r="T14" s="433"/>
    </row>
    <row r="15" spans="1:20" ht="13.5" customHeight="1">
      <c r="A15" s="436" t="s">
        <v>27</v>
      </c>
      <c r="B15" s="472"/>
      <c r="C15" s="472"/>
      <c r="D15" s="472"/>
      <c r="E15" s="472"/>
      <c r="F15" s="472"/>
      <c r="G15" s="473"/>
      <c r="H15" s="436" t="s">
        <v>28</v>
      </c>
      <c r="I15" s="472"/>
      <c r="J15" s="472"/>
      <c r="K15" s="472"/>
      <c r="L15" s="472"/>
      <c r="M15" s="473"/>
      <c r="N15" s="18" t="s">
        <v>29</v>
      </c>
      <c r="O15" s="186"/>
      <c r="P15" s="186"/>
      <c r="Q15" s="437"/>
      <c r="R15" s="437"/>
      <c r="S15" s="437"/>
      <c r="T15" s="438"/>
    </row>
    <row r="16" spans="1:20" ht="12.75" customHeight="1">
      <c r="A16" s="441"/>
      <c r="B16" s="442"/>
      <c r="C16" s="442"/>
      <c r="D16" s="442"/>
      <c r="E16" s="442"/>
      <c r="F16" s="442"/>
      <c r="G16" s="443"/>
      <c r="H16" s="24"/>
      <c r="I16" s="25"/>
      <c r="J16" s="188"/>
      <c r="K16" s="188"/>
      <c r="L16" s="25"/>
      <c r="M16" s="189"/>
      <c r="N16" s="441"/>
      <c r="O16" s="442"/>
      <c r="P16" s="442"/>
      <c r="Q16" s="442"/>
      <c r="R16" s="442"/>
      <c r="S16" s="442"/>
      <c r="T16" s="443"/>
    </row>
    <row r="17" spans="1:20" ht="12.75">
      <c r="A17" s="441"/>
      <c r="B17" s="442"/>
      <c r="C17" s="442"/>
      <c r="D17" s="442"/>
      <c r="E17" s="442"/>
      <c r="F17" s="442"/>
      <c r="G17" s="443"/>
      <c r="H17" s="24"/>
      <c r="I17" s="26"/>
      <c r="J17" s="190"/>
      <c r="K17" s="190"/>
      <c r="L17" s="190"/>
      <c r="M17" s="189"/>
      <c r="N17" s="441"/>
      <c r="O17" s="442"/>
      <c r="P17" s="442"/>
      <c r="Q17" s="442"/>
      <c r="R17" s="442"/>
      <c r="S17" s="442"/>
      <c r="T17" s="443"/>
    </row>
    <row r="18" spans="1:20" ht="12.75">
      <c r="A18" s="441"/>
      <c r="B18" s="442"/>
      <c r="C18" s="442"/>
      <c r="D18" s="442"/>
      <c r="E18" s="442"/>
      <c r="F18" s="442"/>
      <c r="G18" s="443"/>
      <c r="H18" s="24"/>
      <c r="I18" s="27"/>
      <c r="J18" s="27"/>
      <c r="K18" s="27"/>
      <c r="L18" s="28"/>
      <c r="M18" s="189"/>
      <c r="N18" s="441"/>
      <c r="O18" s="442"/>
      <c r="P18" s="442"/>
      <c r="Q18" s="442"/>
      <c r="R18" s="442"/>
      <c r="S18" s="442"/>
      <c r="T18" s="443"/>
    </row>
    <row r="19" spans="1:20" ht="12.75">
      <c r="A19" s="441"/>
      <c r="B19" s="442"/>
      <c r="C19" s="442"/>
      <c r="D19" s="442"/>
      <c r="E19" s="442"/>
      <c r="F19" s="442"/>
      <c r="G19" s="443"/>
      <c r="H19" s="24"/>
      <c r="I19" s="26"/>
      <c r="J19" s="190"/>
      <c r="K19" s="190"/>
      <c r="L19" s="190"/>
      <c r="M19" s="189"/>
      <c r="N19" s="441"/>
      <c r="O19" s="442"/>
      <c r="P19" s="442"/>
      <c r="Q19" s="442"/>
      <c r="R19" s="442"/>
      <c r="S19" s="442"/>
      <c r="T19" s="443"/>
    </row>
    <row r="20" spans="1:20" ht="12.75">
      <c r="A20" s="441"/>
      <c r="B20" s="442"/>
      <c r="C20" s="442"/>
      <c r="D20" s="442"/>
      <c r="E20" s="442"/>
      <c r="F20" s="442"/>
      <c r="G20" s="443"/>
      <c r="H20" s="24"/>
      <c r="I20" s="26"/>
      <c r="J20" s="190"/>
      <c r="K20" s="190"/>
      <c r="L20" s="190"/>
      <c r="M20" s="189"/>
      <c r="N20" s="441"/>
      <c r="O20" s="442"/>
      <c r="P20" s="442"/>
      <c r="Q20" s="442"/>
      <c r="R20" s="442"/>
      <c r="S20" s="442"/>
      <c r="T20" s="443"/>
    </row>
    <row r="21" spans="1:20" ht="12.75">
      <c r="A21" s="441"/>
      <c r="B21" s="442"/>
      <c r="C21" s="442"/>
      <c r="D21" s="442"/>
      <c r="E21" s="442"/>
      <c r="F21" s="442"/>
      <c r="G21" s="443"/>
      <c r="H21" s="24"/>
      <c r="I21" s="26"/>
      <c r="J21" s="190"/>
      <c r="K21" s="190"/>
      <c r="L21" s="190"/>
      <c r="M21" s="189"/>
      <c r="N21" s="441"/>
      <c r="O21" s="442"/>
      <c r="P21" s="442"/>
      <c r="Q21" s="442"/>
      <c r="R21" s="442"/>
      <c r="S21" s="442"/>
      <c r="T21" s="443"/>
    </row>
    <row r="22" spans="1:20" ht="12.75">
      <c r="A22" s="441"/>
      <c r="B22" s="442"/>
      <c r="C22" s="442"/>
      <c r="D22" s="442"/>
      <c r="E22" s="442"/>
      <c r="F22" s="442"/>
      <c r="G22" s="443"/>
      <c r="H22" s="24"/>
      <c r="I22" s="28"/>
      <c r="J22" s="188"/>
      <c r="K22" s="188"/>
      <c r="L22" s="28"/>
      <c r="M22" s="189"/>
      <c r="N22" s="441"/>
      <c r="O22" s="442"/>
      <c r="P22" s="442"/>
      <c r="Q22" s="442"/>
      <c r="R22" s="442"/>
      <c r="S22" s="442"/>
      <c r="T22" s="443"/>
    </row>
    <row r="23" spans="1:20" ht="12.75">
      <c r="A23" s="441"/>
      <c r="B23" s="442"/>
      <c r="C23" s="442"/>
      <c r="D23" s="442"/>
      <c r="E23" s="442"/>
      <c r="F23" s="442"/>
      <c r="G23" s="443"/>
      <c r="H23" s="24"/>
      <c r="I23" s="26"/>
      <c r="J23" s="190"/>
      <c r="K23" s="190"/>
      <c r="L23" s="190"/>
      <c r="M23" s="189"/>
      <c r="N23" s="441"/>
      <c r="O23" s="442"/>
      <c r="P23" s="442"/>
      <c r="Q23" s="442"/>
      <c r="R23" s="442"/>
      <c r="S23" s="442"/>
      <c r="T23" s="443"/>
    </row>
    <row r="24" spans="1:20" ht="12.75">
      <c r="A24" s="441"/>
      <c r="B24" s="442"/>
      <c r="C24" s="442"/>
      <c r="D24" s="442"/>
      <c r="E24" s="442"/>
      <c r="F24" s="442"/>
      <c r="G24" s="443"/>
      <c r="H24" s="450"/>
      <c r="I24" s="451"/>
      <c r="J24" s="451"/>
      <c r="K24" s="451"/>
      <c r="L24" s="451"/>
      <c r="M24" s="452"/>
      <c r="N24" s="441"/>
      <c r="O24" s="442"/>
      <c r="P24" s="442"/>
      <c r="Q24" s="442"/>
      <c r="R24" s="442"/>
      <c r="S24" s="442"/>
      <c r="T24" s="443"/>
    </row>
    <row r="25" spans="1:20" ht="12.75">
      <c r="A25" s="441"/>
      <c r="B25" s="442"/>
      <c r="C25" s="442"/>
      <c r="D25" s="442"/>
      <c r="E25" s="442"/>
      <c r="F25" s="442"/>
      <c r="G25" s="443"/>
      <c r="H25" s="453"/>
      <c r="I25" s="454"/>
      <c r="J25" s="454"/>
      <c r="K25" s="454"/>
      <c r="L25" s="454"/>
      <c r="M25" s="455"/>
      <c r="N25" s="441"/>
      <c r="O25" s="442"/>
      <c r="P25" s="442"/>
      <c r="Q25" s="442"/>
      <c r="R25" s="442"/>
      <c r="S25" s="442"/>
      <c r="T25" s="443"/>
    </row>
    <row r="26" spans="1:20" ht="12.75">
      <c r="A26" s="441"/>
      <c r="B26" s="442"/>
      <c r="C26" s="442"/>
      <c r="D26" s="442"/>
      <c r="E26" s="442"/>
      <c r="F26" s="442"/>
      <c r="G26" s="443"/>
      <c r="H26" s="453"/>
      <c r="I26" s="454"/>
      <c r="J26" s="454"/>
      <c r="K26" s="454"/>
      <c r="L26" s="454"/>
      <c r="M26" s="455"/>
      <c r="N26" s="441"/>
      <c r="O26" s="442"/>
      <c r="P26" s="442"/>
      <c r="Q26" s="442"/>
      <c r="R26" s="442"/>
      <c r="S26" s="442"/>
      <c r="T26" s="443"/>
    </row>
    <row r="27" spans="1:20" ht="13.5" thickBot="1">
      <c r="A27" s="444"/>
      <c r="B27" s="445"/>
      <c r="C27" s="445"/>
      <c r="D27" s="445"/>
      <c r="E27" s="445"/>
      <c r="F27" s="445"/>
      <c r="G27" s="446"/>
      <c r="H27" s="456"/>
      <c r="I27" s="457"/>
      <c r="J27" s="457"/>
      <c r="K27" s="457"/>
      <c r="L27" s="457"/>
      <c r="M27" s="458"/>
      <c r="N27" s="444"/>
      <c r="O27" s="445"/>
      <c r="P27" s="445"/>
      <c r="Q27" s="445"/>
      <c r="R27" s="445"/>
      <c r="S27" s="445"/>
      <c r="T27" s="446"/>
    </row>
    <row r="28" spans="1:20" ht="15">
      <c r="A28" s="436" t="s">
        <v>30</v>
      </c>
      <c r="B28" s="437"/>
      <c r="C28" s="437"/>
      <c r="D28" s="437"/>
      <c r="E28" s="437"/>
      <c r="F28" s="437"/>
      <c r="G28" s="438"/>
      <c r="H28" s="20" t="s">
        <v>31</v>
      </c>
      <c r="I28" s="186"/>
      <c r="J28" s="186"/>
      <c r="K28" s="186"/>
      <c r="L28" s="186"/>
      <c r="M28" s="187"/>
      <c r="N28" s="436" t="s">
        <v>32</v>
      </c>
      <c r="O28" s="439"/>
      <c r="P28" s="439"/>
      <c r="Q28" s="439"/>
      <c r="R28" s="439"/>
      <c r="S28" s="439"/>
      <c r="T28" s="440"/>
    </row>
    <row r="29" spans="1:20" ht="15" customHeight="1">
      <c r="A29" s="441"/>
      <c r="B29" s="442"/>
      <c r="C29" s="442"/>
      <c r="D29" s="442"/>
      <c r="E29" s="442"/>
      <c r="F29" s="442"/>
      <c r="G29" s="443"/>
      <c r="H29" s="441"/>
      <c r="I29" s="442"/>
      <c r="J29" s="442"/>
      <c r="K29" s="443"/>
      <c r="L29" s="193"/>
      <c r="M29" s="191"/>
      <c r="N29" s="441"/>
      <c r="O29" s="442"/>
      <c r="P29" s="442"/>
      <c r="Q29" s="442"/>
      <c r="R29" s="442"/>
      <c r="S29" s="442"/>
      <c r="T29" s="443"/>
    </row>
    <row r="30" spans="1:20" ht="12.75">
      <c r="A30" s="441"/>
      <c r="B30" s="442"/>
      <c r="C30" s="442"/>
      <c r="D30" s="442"/>
      <c r="E30" s="442"/>
      <c r="F30" s="442"/>
      <c r="G30" s="443"/>
      <c r="H30" s="441"/>
      <c r="I30" s="442"/>
      <c r="J30" s="442"/>
      <c r="K30" s="443"/>
      <c r="L30" s="194"/>
      <c r="M30" s="189"/>
      <c r="N30" s="441"/>
      <c r="O30" s="442"/>
      <c r="P30" s="442"/>
      <c r="Q30" s="442"/>
      <c r="R30" s="442"/>
      <c r="S30" s="442"/>
      <c r="T30" s="443"/>
    </row>
    <row r="31" spans="1:20" ht="12.75">
      <c r="A31" s="441"/>
      <c r="B31" s="442"/>
      <c r="C31" s="442"/>
      <c r="D31" s="442"/>
      <c r="E31" s="442"/>
      <c r="F31" s="442"/>
      <c r="G31" s="443"/>
      <c r="H31" s="441"/>
      <c r="I31" s="442"/>
      <c r="J31" s="442"/>
      <c r="K31" s="443"/>
      <c r="L31" s="185"/>
      <c r="M31" s="189"/>
      <c r="N31" s="441"/>
      <c r="O31" s="442"/>
      <c r="P31" s="442"/>
      <c r="Q31" s="442"/>
      <c r="R31" s="442"/>
      <c r="S31" s="442"/>
      <c r="T31" s="443"/>
    </row>
    <row r="32" spans="1:20" ht="12.75">
      <c r="A32" s="441"/>
      <c r="B32" s="442"/>
      <c r="C32" s="442"/>
      <c r="D32" s="442"/>
      <c r="E32" s="442"/>
      <c r="F32" s="442"/>
      <c r="G32" s="443"/>
      <c r="H32" s="441"/>
      <c r="I32" s="442"/>
      <c r="J32" s="442"/>
      <c r="K32" s="443"/>
      <c r="L32" s="194"/>
      <c r="M32" s="189"/>
      <c r="N32" s="441"/>
      <c r="O32" s="442"/>
      <c r="P32" s="442"/>
      <c r="Q32" s="442"/>
      <c r="R32" s="442"/>
      <c r="S32" s="442"/>
      <c r="T32" s="443"/>
    </row>
    <row r="33" spans="1:20" ht="12.75">
      <c r="A33" s="441"/>
      <c r="B33" s="442"/>
      <c r="C33" s="442"/>
      <c r="D33" s="442"/>
      <c r="E33" s="442"/>
      <c r="F33" s="442"/>
      <c r="G33" s="443"/>
      <c r="H33" s="441"/>
      <c r="I33" s="442"/>
      <c r="J33" s="442"/>
      <c r="K33" s="443"/>
      <c r="L33" s="194"/>
      <c r="M33" s="189"/>
      <c r="N33" s="441"/>
      <c r="O33" s="442"/>
      <c r="P33" s="442"/>
      <c r="Q33" s="442"/>
      <c r="R33" s="442"/>
      <c r="S33" s="442"/>
      <c r="T33" s="443"/>
    </row>
    <row r="34" spans="1:20" ht="12.75">
      <c r="A34" s="441"/>
      <c r="B34" s="442"/>
      <c r="C34" s="442"/>
      <c r="D34" s="442"/>
      <c r="E34" s="442"/>
      <c r="F34" s="442"/>
      <c r="G34" s="443"/>
      <c r="H34" s="441"/>
      <c r="I34" s="442"/>
      <c r="J34" s="442"/>
      <c r="K34" s="443"/>
      <c r="L34" s="194"/>
      <c r="M34" s="189"/>
      <c r="N34" s="441"/>
      <c r="O34" s="442"/>
      <c r="P34" s="442"/>
      <c r="Q34" s="442"/>
      <c r="R34" s="442"/>
      <c r="S34" s="442"/>
      <c r="T34" s="443"/>
    </row>
    <row r="35" spans="1:20" ht="12.75">
      <c r="A35" s="441"/>
      <c r="B35" s="442"/>
      <c r="C35" s="442"/>
      <c r="D35" s="442"/>
      <c r="E35" s="442"/>
      <c r="F35" s="442"/>
      <c r="G35" s="443"/>
      <c r="H35" s="441"/>
      <c r="I35" s="442"/>
      <c r="J35" s="442"/>
      <c r="K35" s="443"/>
      <c r="L35" s="194"/>
      <c r="M35" s="189"/>
      <c r="N35" s="441"/>
      <c r="O35" s="442"/>
      <c r="P35" s="442"/>
      <c r="Q35" s="442"/>
      <c r="R35" s="442"/>
      <c r="S35" s="442"/>
      <c r="T35" s="443"/>
    </row>
    <row r="36" spans="1:20" ht="12.75">
      <c r="A36" s="441"/>
      <c r="B36" s="442"/>
      <c r="C36" s="442"/>
      <c r="D36" s="442"/>
      <c r="E36" s="442"/>
      <c r="F36" s="442"/>
      <c r="G36" s="443"/>
      <c r="H36" s="441"/>
      <c r="I36" s="442"/>
      <c r="J36" s="442"/>
      <c r="K36" s="443"/>
      <c r="L36" s="195"/>
      <c r="M36" s="196"/>
      <c r="N36" s="23" t="s">
        <v>33</v>
      </c>
      <c r="O36" s="28"/>
      <c r="P36" s="28"/>
      <c r="Q36" s="28"/>
      <c r="R36" s="28"/>
      <c r="S36" s="28"/>
      <c r="T36" s="197"/>
    </row>
    <row r="37" spans="1:20" ht="12.75">
      <c r="A37" s="441"/>
      <c r="B37" s="442"/>
      <c r="C37" s="442"/>
      <c r="D37" s="442"/>
      <c r="E37" s="442"/>
      <c r="F37" s="442"/>
      <c r="G37" s="443"/>
      <c r="H37" s="441"/>
      <c r="I37" s="442"/>
      <c r="J37" s="442"/>
      <c r="K37" s="443"/>
      <c r="L37" s="195"/>
      <c r="M37" s="196"/>
      <c r="N37" s="29" t="s">
        <v>34</v>
      </c>
      <c r="O37" s="188"/>
      <c r="P37" s="188"/>
      <c r="Q37" s="188"/>
      <c r="R37" s="188"/>
      <c r="S37" s="188"/>
      <c r="T37" s="191"/>
    </row>
    <row r="38" spans="1:20" ht="15">
      <c r="A38" s="441"/>
      <c r="B38" s="442"/>
      <c r="C38" s="442"/>
      <c r="D38" s="442"/>
      <c r="E38" s="442"/>
      <c r="F38" s="442"/>
      <c r="G38" s="443"/>
      <c r="H38" s="441"/>
      <c r="I38" s="442"/>
      <c r="J38" s="442"/>
      <c r="K38" s="443"/>
      <c r="L38" s="194"/>
      <c r="M38" s="189"/>
      <c r="N38" s="447" t="s">
        <v>35</v>
      </c>
      <c r="O38" s="448"/>
      <c r="P38" s="448"/>
      <c r="Q38" s="448"/>
      <c r="R38" s="448"/>
      <c r="S38" s="448"/>
      <c r="T38" s="449"/>
    </row>
    <row r="39" spans="1:20" ht="12.75">
      <c r="A39" s="441"/>
      <c r="B39" s="442"/>
      <c r="C39" s="442"/>
      <c r="D39" s="442"/>
      <c r="E39" s="442"/>
      <c r="F39" s="442"/>
      <c r="G39" s="443"/>
      <c r="H39" s="441"/>
      <c r="I39" s="442"/>
      <c r="J39" s="442"/>
      <c r="K39" s="443"/>
      <c r="L39" s="194"/>
      <c r="M39" s="189"/>
      <c r="N39" s="441"/>
      <c r="O39" s="442"/>
      <c r="P39" s="442"/>
      <c r="Q39" s="442"/>
      <c r="R39" s="442"/>
      <c r="S39" s="442"/>
      <c r="T39" s="443"/>
    </row>
    <row r="40" spans="1:20" ht="13.5" thickBot="1">
      <c r="A40" s="444"/>
      <c r="B40" s="445"/>
      <c r="C40" s="445"/>
      <c r="D40" s="445"/>
      <c r="E40" s="445"/>
      <c r="F40" s="445"/>
      <c r="G40" s="446"/>
      <c r="H40" s="444"/>
      <c r="I40" s="445"/>
      <c r="J40" s="445"/>
      <c r="K40" s="446"/>
      <c r="L40" s="198"/>
      <c r="M40" s="192"/>
      <c r="N40" s="444"/>
      <c r="O40" s="445"/>
      <c r="P40" s="445"/>
      <c r="Q40" s="445"/>
      <c r="R40" s="445"/>
      <c r="S40" s="445"/>
      <c r="T40" s="446"/>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S6:T6"/>
    <mergeCell ref="S7:T7"/>
    <mergeCell ref="A16:G27"/>
    <mergeCell ref="N16:T27"/>
    <mergeCell ref="H24:M24"/>
    <mergeCell ref="H25:M25"/>
    <mergeCell ref="H26:M26"/>
    <mergeCell ref="H27:M27"/>
    <mergeCell ref="A28:G28"/>
    <mergeCell ref="N28:T28"/>
    <mergeCell ref="A29:G40"/>
    <mergeCell ref="H29:K40"/>
    <mergeCell ref="N29:T35"/>
    <mergeCell ref="N38:T38"/>
    <mergeCell ref="N39:T40"/>
    <mergeCell ref="S8:T8"/>
    <mergeCell ref="S9:T9"/>
    <mergeCell ref="S10:T10"/>
    <mergeCell ref="N12:T12"/>
    <mergeCell ref="N13:T13"/>
    <mergeCell ref="N14:T14"/>
    <mergeCell ref="Q11:T11"/>
  </mergeCells>
  <printOptions/>
  <pageMargins left="0.56" right="0.35" top="0.52" bottom="0.37" header="0.36" footer="0.32"/>
  <pageSetup fitToHeight="1" fitToWidth="1" horizontalDpi="600" verticalDpi="600" orientation="landscape" paperSize="9" r:id="rId3"/>
  <headerFooter alignWithMargins="0">
    <oddHeader>&amp;R&amp;D</oddHeader>
  </headerFooter>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T35"/>
  <sheetViews>
    <sheetView showGridLines="0" zoomScalePageLayoutView="0" workbookViewId="0" topLeftCell="A1">
      <selection activeCell="A5" sqref="A5:P5"/>
    </sheetView>
  </sheetViews>
  <sheetFormatPr defaultColWidth="11.421875" defaultRowHeight="12.75"/>
  <cols>
    <col min="1" max="1" width="12.7109375" style="110" customWidth="1"/>
    <col min="2" max="2" width="2.28125" style="110" customWidth="1"/>
    <col min="3" max="3" width="8.8515625" style="110" customWidth="1"/>
    <col min="4" max="4" width="4.421875" style="110" customWidth="1"/>
    <col min="5" max="5" width="5.140625" style="110" customWidth="1"/>
    <col min="6" max="6" width="9.140625" style="110" customWidth="1"/>
    <col min="7" max="7" width="8.7109375" style="110" customWidth="1"/>
    <col min="8" max="8" width="10.7109375" style="110" customWidth="1"/>
    <col min="9" max="9" width="4.28125" style="110" customWidth="1"/>
    <col min="10" max="11" width="1.7109375" style="110" customWidth="1"/>
    <col min="12" max="12" width="8.7109375" style="110" customWidth="1"/>
    <col min="13" max="13" width="4.7109375" style="110" customWidth="1"/>
    <col min="14" max="14" width="6.7109375" style="110" customWidth="1"/>
    <col min="15" max="15" width="10.7109375" style="110" customWidth="1"/>
    <col min="16" max="16" width="4.7109375" style="110" customWidth="1"/>
    <col min="17" max="17" width="6.00390625" style="110" customWidth="1"/>
    <col min="18" max="19" width="8.7109375" style="110" customWidth="1"/>
    <col min="20" max="20" width="10.7109375" style="110" customWidth="1"/>
    <col min="21" max="16384" width="11.421875" style="110" customWidth="1"/>
  </cols>
  <sheetData>
    <row r="1" spans="1:20" ht="15" customHeight="1" thickBot="1">
      <c r="A1" s="31" t="s">
        <v>36</v>
      </c>
      <c r="C1" s="31"/>
      <c r="D1" s="31"/>
      <c r="E1" s="111"/>
      <c r="F1" s="111"/>
      <c r="G1" s="111"/>
      <c r="H1" s="111"/>
      <c r="I1" s="111"/>
      <c r="J1" s="111"/>
      <c r="K1" s="111"/>
      <c r="L1" s="32" t="s">
        <v>37</v>
      </c>
      <c r="M1" s="111"/>
      <c r="N1" s="111"/>
      <c r="O1" s="111"/>
      <c r="P1" s="111"/>
      <c r="Q1" s="111"/>
      <c r="R1" s="111"/>
      <c r="S1" s="111"/>
      <c r="T1" s="40"/>
    </row>
    <row r="2" spans="1:20" ht="19.5" customHeight="1" thickBot="1">
      <c r="A2" s="10" t="s">
        <v>100</v>
      </c>
      <c r="B2" s="15" t="str">
        <f>Form1_Situation!C2</f>
        <v>Escholzmatt, Füfischilt</v>
      </c>
      <c r="C2" s="15"/>
      <c r="D2" s="15"/>
      <c r="E2" s="15"/>
      <c r="F2" s="15"/>
      <c r="G2" s="89"/>
      <c r="H2" s="94" t="s">
        <v>91</v>
      </c>
      <c r="I2" s="11">
        <f>Form1_Situation!I2</f>
        <v>15</v>
      </c>
      <c r="J2" s="21"/>
      <c r="K2" s="513" t="s">
        <v>38</v>
      </c>
      <c r="L2" s="514"/>
      <c r="M2" s="112"/>
      <c r="N2" s="12" t="s">
        <v>4</v>
      </c>
      <c r="O2" s="113"/>
      <c r="P2" s="95" t="s">
        <v>5</v>
      </c>
      <c r="Q2" s="15"/>
      <c r="R2" s="21"/>
      <c r="S2" s="15"/>
      <c r="T2" s="91"/>
    </row>
    <row r="3" spans="1:20" ht="24.75" customHeight="1" thickBot="1">
      <c r="A3" s="16" t="s">
        <v>103</v>
      </c>
      <c r="B3" s="33"/>
      <c r="C3" s="33"/>
      <c r="D3" s="33"/>
      <c r="E3" s="33"/>
      <c r="F3" s="33"/>
      <c r="G3" s="507"/>
      <c r="H3" s="507"/>
      <c r="I3" s="507"/>
      <c r="J3" s="507"/>
      <c r="K3" s="507"/>
      <c r="L3" s="507"/>
      <c r="M3" s="507"/>
      <c r="N3" s="507"/>
      <c r="O3" s="507"/>
      <c r="P3" s="507"/>
      <c r="Q3" s="507"/>
      <c r="R3" s="507"/>
      <c r="S3" s="507"/>
      <c r="T3" s="508"/>
    </row>
    <row r="4" spans="1:20" ht="15" customHeight="1" thickBot="1">
      <c r="A4" s="150" t="s">
        <v>39</v>
      </c>
      <c r="B4" s="151"/>
      <c r="C4" s="507"/>
      <c r="D4" s="507"/>
      <c r="E4" s="507"/>
      <c r="F4" s="507"/>
      <c r="G4" s="507"/>
      <c r="H4" s="507"/>
      <c r="I4" s="507"/>
      <c r="J4" s="507"/>
      <c r="K4" s="507"/>
      <c r="L4" s="507"/>
      <c r="M4" s="507"/>
      <c r="N4" s="507"/>
      <c r="O4" s="507"/>
      <c r="P4" s="509"/>
      <c r="Q4" s="34" t="s">
        <v>40</v>
      </c>
      <c r="R4" s="35" t="s">
        <v>41</v>
      </c>
      <c r="S4" s="34" t="s">
        <v>42</v>
      </c>
      <c r="T4" s="13" t="s">
        <v>43</v>
      </c>
    </row>
    <row r="5" spans="1:20" ht="15" customHeight="1">
      <c r="A5" s="510"/>
      <c r="B5" s="511"/>
      <c r="C5" s="511"/>
      <c r="D5" s="511"/>
      <c r="E5" s="511"/>
      <c r="F5" s="511"/>
      <c r="G5" s="511"/>
      <c r="H5" s="511"/>
      <c r="I5" s="511"/>
      <c r="J5" s="511"/>
      <c r="K5" s="511"/>
      <c r="L5" s="511"/>
      <c r="M5" s="511"/>
      <c r="N5" s="511"/>
      <c r="O5" s="511"/>
      <c r="P5" s="512"/>
      <c r="Q5" s="152"/>
      <c r="R5" s="153"/>
      <c r="S5" s="154"/>
      <c r="T5" s="155">
        <f>PRODUCT(R5:S5)</f>
        <v>0</v>
      </c>
    </row>
    <row r="6" spans="1:20" ht="15" customHeight="1">
      <c r="A6" s="477"/>
      <c r="B6" s="478"/>
      <c r="C6" s="478"/>
      <c r="D6" s="478"/>
      <c r="E6" s="478"/>
      <c r="F6" s="478"/>
      <c r="G6" s="478"/>
      <c r="H6" s="478"/>
      <c r="I6" s="478"/>
      <c r="J6" s="478"/>
      <c r="K6" s="478"/>
      <c r="L6" s="478"/>
      <c r="M6" s="478"/>
      <c r="N6" s="478"/>
      <c r="O6" s="478"/>
      <c r="P6" s="499"/>
      <c r="Q6" s="131"/>
      <c r="R6" s="156"/>
      <c r="S6" s="156"/>
      <c r="T6" s="157">
        <f aca="true" t="shared" si="0" ref="T6:T11">PRODUCT(R6:S6)</f>
        <v>0</v>
      </c>
    </row>
    <row r="7" spans="1:20" ht="15" customHeight="1">
      <c r="A7" s="477"/>
      <c r="B7" s="478"/>
      <c r="C7" s="478"/>
      <c r="D7" s="478"/>
      <c r="E7" s="478"/>
      <c r="F7" s="478"/>
      <c r="G7" s="478"/>
      <c r="H7" s="478"/>
      <c r="I7" s="478"/>
      <c r="J7" s="478"/>
      <c r="K7" s="478"/>
      <c r="L7" s="478"/>
      <c r="M7" s="478"/>
      <c r="N7" s="478"/>
      <c r="O7" s="478"/>
      <c r="P7" s="499"/>
      <c r="Q7" s="131"/>
      <c r="R7" s="156"/>
      <c r="S7" s="156"/>
      <c r="T7" s="157">
        <f t="shared" si="0"/>
        <v>0</v>
      </c>
    </row>
    <row r="8" spans="1:20" ht="15" customHeight="1">
      <c r="A8" s="477"/>
      <c r="B8" s="478"/>
      <c r="C8" s="478"/>
      <c r="D8" s="478"/>
      <c r="E8" s="478"/>
      <c r="F8" s="478"/>
      <c r="G8" s="478"/>
      <c r="H8" s="478"/>
      <c r="I8" s="478"/>
      <c r="J8" s="478"/>
      <c r="K8" s="478"/>
      <c r="L8" s="478"/>
      <c r="M8" s="478"/>
      <c r="N8" s="478"/>
      <c r="O8" s="478"/>
      <c r="P8" s="499"/>
      <c r="Q8" s="131"/>
      <c r="R8" s="156"/>
      <c r="S8" s="156"/>
      <c r="T8" s="157">
        <f t="shared" si="0"/>
        <v>0</v>
      </c>
    </row>
    <row r="9" spans="1:20" ht="15" customHeight="1">
      <c r="A9" s="477"/>
      <c r="B9" s="478"/>
      <c r="C9" s="478"/>
      <c r="D9" s="478"/>
      <c r="E9" s="478"/>
      <c r="F9" s="478"/>
      <c r="G9" s="478"/>
      <c r="H9" s="478"/>
      <c r="I9" s="478"/>
      <c r="J9" s="478"/>
      <c r="K9" s="478"/>
      <c r="L9" s="478"/>
      <c r="M9" s="478"/>
      <c r="N9" s="478"/>
      <c r="O9" s="478"/>
      <c r="P9" s="499"/>
      <c r="Q9" s="131"/>
      <c r="R9" s="156"/>
      <c r="S9" s="156"/>
      <c r="T9" s="157">
        <f t="shared" si="0"/>
        <v>0</v>
      </c>
    </row>
    <row r="10" spans="1:20" ht="15" customHeight="1">
      <c r="A10" s="477"/>
      <c r="B10" s="478"/>
      <c r="C10" s="478"/>
      <c r="D10" s="478"/>
      <c r="E10" s="478"/>
      <c r="F10" s="478"/>
      <c r="G10" s="478"/>
      <c r="H10" s="478"/>
      <c r="I10" s="478"/>
      <c r="J10" s="478"/>
      <c r="K10" s="478"/>
      <c r="L10" s="478"/>
      <c r="M10" s="478"/>
      <c r="N10" s="478"/>
      <c r="O10" s="478"/>
      <c r="P10" s="499"/>
      <c r="Q10" s="131"/>
      <c r="R10" s="156"/>
      <c r="S10" s="156"/>
      <c r="T10" s="157">
        <f t="shared" si="0"/>
        <v>0</v>
      </c>
    </row>
    <row r="11" spans="1:20" ht="15" customHeight="1" thickBot="1">
      <c r="A11" s="474"/>
      <c r="B11" s="475"/>
      <c r="C11" s="475"/>
      <c r="D11" s="475"/>
      <c r="E11" s="475"/>
      <c r="F11" s="475"/>
      <c r="G11" s="475"/>
      <c r="H11" s="475"/>
      <c r="I11" s="475"/>
      <c r="J11" s="475"/>
      <c r="K11" s="475"/>
      <c r="L11" s="475"/>
      <c r="M11" s="475"/>
      <c r="N11" s="475"/>
      <c r="O11" s="475"/>
      <c r="P11" s="500"/>
      <c r="Q11" s="158"/>
      <c r="R11" s="159"/>
      <c r="S11" s="159"/>
      <c r="T11" s="160">
        <f t="shared" si="0"/>
        <v>0</v>
      </c>
    </row>
    <row r="12" spans="1:20" ht="15" customHeight="1" thickBot="1">
      <c r="A12" s="501" t="s">
        <v>44</v>
      </c>
      <c r="B12" s="502"/>
      <c r="C12" s="502"/>
      <c r="D12" s="502"/>
      <c r="E12" s="502"/>
      <c r="F12" s="502"/>
      <c r="G12" s="502"/>
      <c r="H12" s="502"/>
      <c r="I12" s="502"/>
      <c r="J12" s="502"/>
      <c r="K12" s="502"/>
      <c r="L12" s="502"/>
      <c r="M12" s="502"/>
      <c r="N12" s="502"/>
      <c r="O12" s="502"/>
      <c r="P12" s="502"/>
      <c r="Q12" s="36"/>
      <c r="R12" s="37"/>
      <c r="S12" s="38"/>
      <c r="T12" s="161">
        <f>SUM(T5:T11)</f>
        <v>0</v>
      </c>
    </row>
    <row r="13" spans="1:20" ht="24.75" customHeight="1" thickBot="1">
      <c r="A13" s="18" t="s">
        <v>104</v>
      </c>
      <c r="B13" s="19"/>
      <c r="C13" s="19"/>
      <c r="D13" s="19"/>
      <c r="E13" s="19"/>
      <c r="F13" s="19"/>
      <c r="G13" s="117"/>
      <c r="H13" s="162"/>
      <c r="I13" s="162"/>
      <c r="J13" s="162"/>
      <c r="K13" s="117"/>
      <c r="L13" s="16" t="s">
        <v>105</v>
      </c>
      <c r="M13" s="140"/>
      <c r="N13" s="140"/>
      <c r="O13" s="140"/>
      <c r="P13" s="140"/>
      <c r="Q13" s="163"/>
      <c r="R13" s="163"/>
      <c r="S13" s="163"/>
      <c r="T13" s="164"/>
    </row>
    <row r="14" spans="1:20" ht="15" customHeight="1" thickBot="1">
      <c r="A14" s="30"/>
      <c r="B14" s="17"/>
      <c r="C14" s="39"/>
      <c r="D14" s="165" t="s">
        <v>45</v>
      </c>
      <c r="E14" s="503" t="s">
        <v>46</v>
      </c>
      <c r="F14" s="504"/>
      <c r="G14" s="504"/>
      <c r="H14" s="504"/>
      <c r="I14" s="504"/>
      <c r="J14" s="504"/>
      <c r="K14" s="505"/>
      <c r="L14" s="491" t="s">
        <v>47</v>
      </c>
      <c r="M14" s="506"/>
      <c r="N14" s="492"/>
      <c r="O14" s="74" t="s">
        <v>48</v>
      </c>
      <c r="P14" s="16" t="s">
        <v>49</v>
      </c>
      <c r="Q14" s="33"/>
      <c r="R14" s="16" t="s">
        <v>50</v>
      </c>
      <c r="S14" s="491" t="s">
        <v>51</v>
      </c>
      <c r="T14" s="492"/>
    </row>
    <row r="15" spans="1:20" ht="15" customHeight="1">
      <c r="A15" s="166" t="s">
        <v>52</v>
      </c>
      <c r="B15" s="167"/>
      <c r="C15" s="167"/>
      <c r="D15" s="168"/>
      <c r="E15" s="493"/>
      <c r="F15" s="494"/>
      <c r="G15" s="494"/>
      <c r="H15" s="494"/>
      <c r="I15" s="494"/>
      <c r="J15" s="494"/>
      <c r="K15" s="495"/>
      <c r="L15" s="496"/>
      <c r="M15" s="497"/>
      <c r="N15" s="498"/>
      <c r="O15" s="169"/>
      <c r="P15" s="496"/>
      <c r="Q15" s="498"/>
      <c r="R15" s="170"/>
      <c r="S15" s="496"/>
      <c r="T15" s="498"/>
    </row>
    <row r="16" spans="1:20" ht="15" customHeight="1">
      <c r="A16" s="171" t="s">
        <v>53</v>
      </c>
      <c r="B16" s="172"/>
      <c r="C16" s="172"/>
      <c r="D16" s="173"/>
      <c r="E16" s="487"/>
      <c r="F16" s="488"/>
      <c r="G16" s="488"/>
      <c r="H16" s="488"/>
      <c r="I16" s="488"/>
      <c r="J16" s="488"/>
      <c r="K16" s="489"/>
      <c r="L16" s="490"/>
      <c r="M16" s="488"/>
      <c r="N16" s="489"/>
      <c r="O16" s="174"/>
      <c r="P16" s="490"/>
      <c r="Q16" s="489"/>
      <c r="R16" s="175"/>
      <c r="S16" s="490"/>
      <c r="T16" s="489"/>
    </row>
    <row r="17" spans="1:20" ht="15" customHeight="1">
      <c r="A17" s="171" t="s">
        <v>54</v>
      </c>
      <c r="B17" s="172"/>
      <c r="C17" s="172"/>
      <c r="D17" s="173"/>
      <c r="E17" s="487"/>
      <c r="F17" s="488"/>
      <c r="G17" s="488"/>
      <c r="H17" s="488"/>
      <c r="I17" s="488"/>
      <c r="J17" s="488"/>
      <c r="K17" s="489"/>
      <c r="L17" s="490"/>
      <c r="M17" s="488"/>
      <c r="N17" s="489"/>
      <c r="O17" s="174"/>
      <c r="P17" s="490"/>
      <c r="Q17" s="489"/>
      <c r="R17" s="175"/>
      <c r="S17" s="490"/>
      <c r="T17" s="489"/>
    </row>
    <row r="18" spans="1:20" ht="15" customHeight="1" thickBot="1">
      <c r="A18" s="176" t="s">
        <v>55</v>
      </c>
      <c r="B18" s="177"/>
      <c r="C18" s="177"/>
      <c r="D18" s="178"/>
      <c r="E18" s="485"/>
      <c r="F18" s="486"/>
      <c r="G18" s="486"/>
      <c r="H18" s="486"/>
      <c r="I18" s="486"/>
      <c r="J18" s="486"/>
      <c r="K18" s="481"/>
      <c r="L18" s="480"/>
      <c r="M18" s="486"/>
      <c r="N18" s="481"/>
      <c r="O18" s="179"/>
      <c r="P18" s="480"/>
      <c r="Q18" s="481"/>
      <c r="R18" s="180"/>
      <c r="S18" s="480"/>
      <c r="T18" s="481"/>
    </row>
    <row r="19" spans="1:20" ht="16.5" customHeight="1" thickBot="1">
      <c r="A19" s="16" t="s">
        <v>106</v>
      </c>
      <c r="B19" s="33"/>
      <c r="C19" s="33"/>
      <c r="D19" s="33"/>
      <c r="E19" s="33"/>
      <c r="F19" s="33"/>
      <c r="G19" s="33"/>
      <c r="H19" s="33"/>
      <c r="I19" s="33"/>
      <c r="J19" s="33"/>
      <c r="K19" s="33"/>
      <c r="L19" s="163"/>
      <c r="M19" s="163"/>
      <c r="N19" s="163"/>
      <c r="O19" s="140"/>
      <c r="P19" s="140"/>
      <c r="Q19" s="140"/>
      <c r="R19" s="140"/>
      <c r="S19" s="140"/>
      <c r="T19" s="164"/>
    </row>
    <row r="20" spans="1:20" ht="15" customHeight="1" thickBot="1">
      <c r="A20" s="16" t="s">
        <v>56</v>
      </c>
      <c r="B20" s="33"/>
      <c r="C20" s="33"/>
      <c r="D20" s="33"/>
      <c r="E20" s="16" t="s">
        <v>57</v>
      </c>
      <c r="F20" s="33"/>
      <c r="G20" s="33"/>
      <c r="H20" s="33"/>
      <c r="I20" s="33"/>
      <c r="J20" s="33"/>
      <c r="K20" s="33"/>
      <c r="L20" s="31"/>
      <c r="M20" s="220"/>
      <c r="N20" s="220"/>
      <c r="O20" s="31"/>
      <c r="P20" s="74" t="s">
        <v>58</v>
      </c>
      <c r="Q20" s="31"/>
      <c r="R20" s="31"/>
      <c r="S20" s="31"/>
      <c r="T20" s="221"/>
    </row>
    <row r="21" spans="1:20" ht="13.5" customHeight="1">
      <c r="A21" s="482"/>
      <c r="B21" s="483"/>
      <c r="C21" s="483"/>
      <c r="D21" s="484"/>
      <c r="E21" s="482"/>
      <c r="F21" s="483"/>
      <c r="G21" s="483"/>
      <c r="H21" s="483"/>
      <c r="I21" s="483"/>
      <c r="J21" s="483"/>
      <c r="K21" s="483"/>
      <c r="L21" s="483"/>
      <c r="M21" s="483"/>
      <c r="N21" s="483"/>
      <c r="O21" s="483"/>
      <c r="P21" s="482"/>
      <c r="Q21" s="483"/>
      <c r="R21" s="483"/>
      <c r="S21" s="483"/>
      <c r="T21" s="484"/>
    </row>
    <row r="22" spans="1:20" ht="13.5" customHeight="1">
      <c r="A22" s="477"/>
      <c r="B22" s="478"/>
      <c r="C22" s="478"/>
      <c r="D22" s="479"/>
      <c r="E22" s="477"/>
      <c r="F22" s="478"/>
      <c r="G22" s="478"/>
      <c r="H22" s="478"/>
      <c r="I22" s="478"/>
      <c r="J22" s="478"/>
      <c r="K22" s="478"/>
      <c r="L22" s="478"/>
      <c r="M22" s="478"/>
      <c r="N22" s="478"/>
      <c r="O22" s="478"/>
      <c r="P22" s="477"/>
      <c r="Q22" s="478"/>
      <c r="R22" s="478"/>
      <c r="S22" s="478"/>
      <c r="T22" s="479"/>
    </row>
    <row r="23" spans="1:20" ht="13.5" customHeight="1">
      <c r="A23" s="477"/>
      <c r="B23" s="478"/>
      <c r="C23" s="478"/>
      <c r="D23" s="479"/>
      <c r="E23" s="477"/>
      <c r="F23" s="478"/>
      <c r="G23" s="478"/>
      <c r="H23" s="478"/>
      <c r="I23" s="478"/>
      <c r="J23" s="478"/>
      <c r="K23" s="478"/>
      <c r="L23" s="478"/>
      <c r="M23" s="478"/>
      <c r="N23" s="478"/>
      <c r="O23" s="478"/>
      <c r="P23" s="477"/>
      <c r="Q23" s="478"/>
      <c r="R23" s="478"/>
      <c r="S23" s="478"/>
      <c r="T23" s="479"/>
    </row>
    <row r="24" spans="1:20" ht="13.5" customHeight="1">
      <c r="A24" s="477"/>
      <c r="B24" s="478"/>
      <c r="C24" s="478"/>
      <c r="D24" s="479"/>
      <c r="E24" s="477"/>
      <c r="F24" s="478"/>
      <c r="G24" s="478"/>
      <c r="H24" s="478"/>
      <c r="I24" s="478"/>
      <c r="J24" s="478"/>
      <c r="K24" s="478"/>
      <c r="L24" s="478"/>
      <c r="M24" s="478"/>
      <c r="N24" s="478"/>
      <c r="O24" s="478"/>
      <c r="P24" s="477"/>
      <c r="Q24" s="478"/>
      <c r="R24" s="478"/>
      <c r="S24" s="478"/>
      <c r="T24" s="479"/>
    </row>
    <row r="25" spans="1:20" ht="13.5" customHeight="1">
      <c r="A25" s="477"/>
      <c r="B25" s="478"/>
      <c r="C25" s="478"/>
      <c r="D25" s="479"/>
      <c r="E25" s="477"/>
      <c r="F25" s="478"/>
      <c r="G25" s="478"/>
      <c r="H25" s="478"/>
      <c r="I25" s="478"/>
      <c r="J25" s="478"/>
      <c r="K25" s="478"/>
      <c r="L25" s="478"/>
      <c r="M25" s="478"/>
      <c r="N25" s="478"/>
      <c r="O25" s="478"/>
      <c r="P25" s="477"/>
      <c r="Q25" s="478"/>
      <c r="R25" s="478"/>
      <c r="S25" s="478"/>
      <c r="T25" s="479"/>
    </row>
    <row r="26" spans="1:20" ht="13.5" customHeight="1">
      <c r="A26" s="217"/>
      <c r="B26" s="218"/>
      <c r="C26" s="218"/>
      <c r="D26" s="219"/>
      <c r="E26" s="217"/>
      <c r="F26" s="218"/>
      <c r="G26" s="218"/>
      <c r="H26" s="218"/>
      <c r="I26" s="218"/>
      <c r="J26" s="218"/>
      <c r="K26" s="218"/>
      <c r="L26" s="218"/>
      <c r="M26" s="218"/>
      <c r="N26" s="218"/>
      <c r="O26" s="218"/>
      <c r="P26" s="217"/>
      <c r="Q26" s="218"/>
      <c r="R26" s="218"/>
      <c r="S26" s="218"/>
      <c r="T26" s="219"/>
    </row>
    <row r="27" spans="1:20" ht="13.5" customHeight="1">
      <c r="A27" s="477"/>
      <c r="B27" s="478"/>
      <c r="C27" s="478"/>
      <c r="D27" s="479"/>
      <c r="E27" s="477"/>
      <c r="F27" s="478"/>
      <c r="G27" s="478"/>
      <c r="H27" s="478"/>
      <c r="I27" s="478"/>
      <c r="J27" s="478"/>
      <c r="K27" s="478"/>
      <c r="L27" s="478"/>
      <c r="M27" s="478"/>
      <c r="N27" s="478"/>
      <c r="O27" s="478"/>
      <c r="P27" s="477"/>
      <c r="Q27" s="478"/>
      <c r="R27" s="478"/>
      <c r="S27" s="478"/>
      <c r="T27" s="479"/>
    </row>
    <row r="28" spans="1:20" ht="13.5" customHeight="1">
      <c r="A28" s="477"/>
      <c r="B28" s="478"/>
      <c r="C28" s="478"/>
      <c r="D28" s="479"/>
      <c r="E28" s="477"/>
      <c r="F28" s="478"/>
      <c r="G28" s="478"/>
      <c r="H28" s="478"/>
      <c r="I28" s="478"/>
      <c r="J28" s="478"/>
      <c r="K28" s="478"/>
      <c r="L28" s="478"/>
      <c r="M28" s="478"/>
      <c r="N28" s="478"/>
      <c r="O28" s="478"/>
      <c r="P28" s="477"/>
      <c r="Q28" s="478"/>
      <c r="R28" s="478"/>
      <c r="S28" s="478"/>
      <c r="T28" s="479"/>
    </row>
    <row r="29" spans="1:20" ht="13.5" customHeight="1">
      <c r="A29" s="477"/>
      <c r="B29" s="478"/>
      <c r="C29" s="478"/>
      <c r="D29" s="479"/>
      <c r="E29" s="477"/>
      <c r="F29" s="478"/>
      <c r="G29" s="478"/>
      <c r="H29" s="478"/>
      <c r="I29" s="478"/>
      <c r="J29" s="478"/>
      <c r="K29" s="478"/>
      <c r="L29" s="478"/>
      <c r="M29" s="478"/>
      <c r="N29" s="478"/>
      <c r="O29" s="478"/>
      <c r="P29" s="477"/>
      <c r="Q29" s="478"/>
      <c r="R29" s="478"/>
      <c r="S29" s="478"/>
      <c r="T29" s="479"/>
    </row>
    <row r="30" spans="1:20" ht="13.5" customHeight="1">
      <c r="A30" s="477"/>
      <c r="B30" s="478"/>
      <c r="C30" s="478"/>
      <c r="D30" s="479"/>
      <c r="E30" s="477"/>
      <c r="F30" s="478"/>
      <c r="G30" s="478"/>
      <c r="H30" s="478"/>
      <c r="I30" s="478"/>
      <c r="J30" s="478"/>
      <c r="K30" s="478"/>
      <c r="L30" s="478"/>
      <c r="M30" s="478"/>
      <c r="N30" s="478"/>
      <c r="O30" s="478"/>
      <c r="P30" s="477"/>
      <c r="Q30" s="478"/>
      <c r="R30" s="478"/>
      <c r="S30" s="478"/>
      <c r="T30" s="479"/>
    </row>
    <row r="31" spans="1:20" ht="13.5" customHeight="1">
      <c r="A31" s="477"/>
      <c r="B31" s="478"/>
      <c r="C31" s="478"/>
      <c r="D31" s="479"/>
      <c r="E31" s="477"/>
      <c r="F31" s="478"/>
      <c r="G31" s="478"/>
      <c r="H31" s="478"/>
      <c r="I31" s="478"/>
      <c r="J31" s="478"/>
      <c r="K31" s="478"/>
      <c r="L31" s="478"/>
      <c r="M31" s="478"/>
      <c r="N31" s="478"/>
      <c r="O31" s="478"/>
      <c r="P31" s="477"/>
      <c r="Q31" s="478"/>
      <c r="R31" s="478"/>
      <c r="S31" s="478"/>
      <c r="T31" s="479"/>
    </row>
    <row r="32" spans="1:20" ht="13.5" customHeight="1">
      <c r="A32" s="477"/>
      <c r="B32" s="478"/>
      <c r="C32" s="478"/>
      <c r="D32" s="479"/>
      <c r="E32" s="477"/>
      <c r="F32" s="478"/>
      <c r="G32" s="478"/>
      <c r="H32" s="478"/>
      <c r="I32" s="478"/>
      <c r="J32" s="478"/>
      <c r="K32" s="478"/>
      <c r="L32" s="478"/>
      <c r="M32" s="478"/>
      <c r="N32" s="478"/>
      <c r="O32" s="478"/>
      <c r="P32" s="477"/>
      <c r="Q32" s="478"/>
      <c r="R32" s="478"/>
      <c r="S32" s="478"/>
      <c r="T32" s="479"/>
    </row>
    <row r="33" spans="1:20" ht="13.5" customHeight="1">
      <c r="A33" s="477"/>
      <c r="B33" s="478"/>
      <c r="C33" s="478"/>
      <c r="D33" s="479"/>
      <c r="E33" s="477"/>
      <c r="F33" s="478"/>
      <c r="G33" s="478"/>
      <c r="H33" s="478"/>
      <c r="I33" s="478"/>
      <c r="J33" s="478"/>
      <c r="K33" s="478"/>
      <c r="L33" s="478"/>
      <c r="M33" s="478"/>
      <c r="N33" s="478"/>
      <c r="O33" s="478"/>
      <c r="P33" s="477"/>
      <c r="Q33" s="478"/>
      <c r="R33" s="478"/>
      <c r="S33" s="478"/>
      <c r="T33" s="479"/>
    </row>
    <row r="34" spans="1:20" ht="13.5" customHeight="1">
      <c r="A34" s="477"/>
      <c r="B34" s="478"/>
      <c r="C34" s="478"/>
      <c r="D34" s="479"/>
      <c r="E34" s="477"/>
      <c r="F34" s="478"/>
      <c r="G34" s="478"/>
      <c r="H34" s="478"/>
      <c r="I34" s="478"/>
      <c r="J34" s="478"/>
      <c r="K34" s="478"/>
      <c r="L34" s="478"/>
      <c r="M34" s="478"/>
      <c r="N34" s="478"/>
      <c r="O34" s="478"/>
      <c r="P34" s="477"/>
      <c r="Q34" s="478"/>
      <c r="R34" s="478"/>
      <c r="S34" s="478"/>
      <c r="T34" s="479"/>
    </row>
    <row r="35" spans="1:20" ht="13.5" customHeight="1" thickBot="1">
      <c r="A35" s="474"/>
      <c r="B35" s="475"/>
      <c r="C35" s="475"/>
      <c r="D35" s="476"/>
      <c r="E35" s="474"/>
      <c r="F35" s="475"/>
      <c r="G35" s="475"/>
      <c r="H35" s="475"/>
      <c r="I35" s="475"/>
      <c r="J35" s="475"/>
      <c r="K35" s="475"/>
      <c r="L35" s="475"/>
      <c r="M35" s="475"/>
      <c r="N35" s="475"/>
      <c r="O35" s="475"/>
      <c r="P35" s="474"/>
      <c r="Q35" s="475"/>
      <c r="R35" s="475"/>
      <c r="S35" s="475"/>
      <c r="T35" s="476"/>
    </row>
  </sheetData>
  <sheetProtection insertHyperlinks="0"/>
  <mergeCells count="86">
    <mergeCell ref="G3:T3"/>
    <mergeCell ref="C4:P4"/>
    <mergeCell ref="A5:P5"/>
    <mergeCell ref="K2:L2"/>
    <mergeCell ref="A6:P6"/>
    <mergeCell ref="A7:P7"/>
    <mergeCell ref="A8:P8"/>
    <mergeCell ref="A9:P9"/>
    <mergeCell ref="A10:P10"/>
    <mergeCell ref="A11:P11"/>
    <mergeCell ref="A12:P12"/>
    <mergeCell ref="E14:K14"/>
    <mergeCell ref="L14:N14"/>
    <mergeCell ref="S14:T14"/>
    <mergeCell ref="E15:K15"/>
    <mergeCell ref="L15:N15"/>
    <mergeCell ref="P15:Q15"/>
    <mergeCell ref="S15:T15"/>
    <mergeCell ref="S16:T16"/>
    <mergeCell ref="E17:K17"/>
    <mergeCell ref="L17:N17"/>
    <mergeCell ref="P17:Q17"/>
    <mergeCell ref="S17:T17"/>
    <mergeCell ref="E16:K16"/>
    <mergeCell ref="L16:N16"/>
    <mergeCell ref="P16:Q16"/>
    <mergeCell ref="S18:T18"/>
    <mergeCell ref="A21:B21"/>
    <mergeCell ref="C21:D21"/>
    <mergeCell ref="E21:O21"/>
    <mergeCell ref="P21:T21"/>
    <mergeCell ref="E18:K18"/>
    <mergeCell ref="L18:N18"/>
    <mergeCell ref="P18:Q18"/>
    <mergeCell ref="A22:B22"/>
    <mergeCell ref="C22:D22"/>
    <mergeCell ref="E22:O22"/>
    <mergeCell ref="P22:T22"/>
    <mergeCell ref="A23:B23"/>
    <mergeCell ref="C23:D23"/>
    <mergeCell ref="E23:O23"/>
    <mergeCell ref="P23:T23"/>
    <mergeCell ref="A24:B24"/>
    <mergeCell ref="C24:D24"/>
    <mergeCell ref="E24:O24"/>
    <mergeCell ref="P24:T24"/>
    <mergeCell ref="A25:B25"/>
    <mergeCell ref="C25:D25"/>
    <mergeCell ref="E25:O25"/>
    <mergeCell ref="P25:T25"/>
    <mergeCell ref="A27:B27"/>
    <mergeCell ref="C27:D27"/>
    <mergeCell ref="E27:O27"/>
    <mergeCell ref="P27:T27"/>
    <mergeCell ref="A28:B28"/>
    <mergeCell ref="C28:D28"/>
    <mergeCell ref="E28:O28"/>
    <mergeCell ref="P28:T28"/>
    <mergeCell ref="A29:B29"/>
    <mergeCell ref="C29:D29"/>
    <mergeCell ref="E29:O29"/>
    <mergeCell ref="P29:T29"/>
    <mergeCell ref="A30:B30"/>
    <mergeCell ref="C30:D30"/>
    <mergeCell ref="E30:O30"/>
    <mergeCell ref="P30:T30"/>
    <mergeCell ref="E34:O34"/>
    <mergeCell ref="P34:T34"/>
    <mergeCell ref="A31:B31"/>
    <mergeCell ref="C31:D31"/>
    <mergeCell ref="E31:O31"/>
    <mergeCell ref="P31:T31"/>
    <mergeCell ref="A32:B32"/>
    <mergeCell ref="C32:D32"/>
    <mergeCell ref="E32:O32"/>
    <mergeCell ref="P32:T32"/>
    <mergeCell ref="A35:B35"/>
    <mergeCell ref="C35:D35"/>
    <mergeCell ref="E35:O35"/>
    <mergeCell ref="P35:T35"/>
    <mergeCell ref="A33:B33"/>
    <mergeCell ref="C33:D33"/>
    <mergeCell ref="E33:O33"/>
    <mergeCell ref="P33:T33"/>
    <mergeCell ref="A34:B34"/>
    <mergeCell ref="C34:D34"/>
  </mergeCells>
  <printOptions/>
  <pageMargins left="0.56" right="0.35" top="0.52" bottom="0.37" header="0.36" footer="0.32"/>
  <pageSetup firstPageNumber="1" useFirstPageNumber="1" fitToHeight="0" fitToWidth="1" horizontalDpi="600" verticalDpi="600" orientation="landscape" paperSize="9" r:id="rId1"/>
  <headerFooter alignWithMargins="0">
    <oddHeader>&amp;R&amp;D</oddHeader>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6"/>
  <sheetViews>
    <sheetView showGridLines="0" zoomScalePageLayoutView="0" workbookViewId="0" topLeftCell="A1">
      <selection activeCell="I14" sqref="I14"/>
    </sheetView>
  </sheetViews>
  <sheetFormatPr defaultColWidth="11.421875" defaultRowHeight="12.75"/>
  <cols>
    <col min="1" max="1" width="16.7109375" style="0" customWidth="1"/>
    <col min="2" max="5" width="24.7109375" style="0" customWidth="1"/>
    <col min="6" max="6" width="2.7109375" style="0" customWidth="1"/>
    <col min="7" max="7" width="24.7109375" style="0" customWidth="1"/>
  </cols>
  <sheetData>
    <row r="1" spans="1:7" s="101" customFormat="1" ht="15" customHeight="1" thickBot="1">
      <c r="A1" s="43" t="s">
        <v>59</v>
      </c>
      <c r="B1" s="99"/>
      <c r="C1" s="266" t="s">
        <v>62</v>
      </c>
      <c r="D1" s="266"/>
      <c r="E1" s="100"/>
      <c r="F1" s="99"/>
      <c r="G1" s="40"/>
    </row>
    <row r="2" spans="1:7" s="101" customFormat="1" ht="15" customHeight="1" thickBot="1">
      <c r="A2" s="102" t="s">
        <v>100</v>
      </c>
      <c r="B2" s="103"/>
      <c r="C2" s="104"/>
      <c r="D2" s="93" t="s">
        <v>4</v>
      </c>
      <c r="E2" s="105"/>
      <c r="F2" s="535" t="s">
        <v>102</v>
      </c>
      <c r="G2" s="536"/>
    </row>
    <row r="3" spans="1:7" s="101" customFormat="1" ht="15.75" customHeight="1" thickBot="1">
      <c r="A3" s="92" t="s">
        <v>101</v>
      </c>
      <c r="B3" s="106"/>
      <c r="C3" s="107"/>
      <c r="D3" s="108" t="s">
        <v>5</v>
      </c>
      <c r="E3" s="109"/>
      <c r="F3" s="537"/>
      <c r="G3" s="538"/>
    </row>
    <row r="4" spans="1:7" ht="45.75" customHeight="1" thickBot="1">
      <c r="A4" s="45" t="s">
        <v>60</v>
      </c>
      <c r="B4" s="45" t="s">
        <v>61</v>
      </c>
      <c r="C4" s="46" t="s">
        <v>109</v>
      </c>
      <c r="D4" s="46" t="s">
        <v>107</v>
      </c>
      <c r="E4" s="47" t="s">
        <v>108</v>
      </c>
      <c r="F4" s="383"/>
      <c r="G4" s="384"/>
    </row>
    <row r="5" spans="1:7" ht="15" customHeight="1">
      <c r="A5" s="72"/>
      <c r="B5" s="539"/>
      <c r="C5" s="539"/>
      <c r="D5" s="539"/>
      <c r="E5" s="527"/>
      <c r="F5" s="524"/>
      <c r="G5" s="527"/>
    </row>
    <row r="6" spans="1:7" ht="15" customHeight="1">
      <c r="A6" s="73" t="s">
        <v>66</v>
      </c>
      <c r="B6" s="540"/>
      <c r="C6" s="540"/>
      <c r="D6" s="540"/>
      <c r="E6" s="528"/>
      <c r="F6" s="525"/>
      <c r="G6" s="528"/>
    </row>
    <row r="7" spans="1:7" ht="15" customHeight="1">
      <c r="A7" s="48" t="s">
        <v>67</v>
      </c>
      <c r="B7" s="540"/>
      <c r="C7" s="540"/>
      <c r="D7" s="540"/>
      <c r="E7" s="528"/>
      <c r="F7" s="525"/>
      <c r="G7" s="528"/>
    </row>
    <row r="8" spans="1:7" ht="15" customHeight="1" thickBot="1">
      <c r="A8" s="49"/>
      <c r="B8" s="541"/>
      <c r="C8" s="541"/>
      <c r="D8" s="541"/>
      <c r="E8" s="529"/>
      <c r="F8" s="526"/>
      <c r="G8" s="529"/>
    </row>
    <row r="9" spans="1:7" ht="15" customHeight="1">
      <c r="A9" s="50"/>
      <c r="B9" s="530"/>
      <c r="C9" s="530"/>
      <c r="D9" s="530"/>
      <c r="E9" s="527"/>
      <c r="F9" s="524"/>
      <c r="G9" s="527"/>
    </row>
    <row r="10" spans="1:7" ht="15" customHeight="1">
      <c r="A10" s="59" t="s">
        <v>74</v>
      </c>
      <c r="B10" s="531"/>
      <c r="C10" s="531"/>
      <c r="D10" s="531"/>
      <c r="E10" s="528"/>
      <c r="F10" s="525"/>
      <c r="G10" s="528"/>
    </row>
    <row r="11" spans="1:7" ht="15" customHeight="1">
      <c r="A11" s="57" t="s">
        <v>79</v>
      </c>
      <c r="B11" s="531"/>
      <c r="C11" s="531"/>
      <c r="D11" s="531"/>
      <c r="E11" s="528"/>
      <c r="F11" s="525"/>
      <c r="G11" s="528"/>
    </row>
    <row r="12" spans="1:7" ht="15" customHeight="1" thickBot="1">
      <c r="A12" s="49"/>
      <c r="B12" s="532"/>
      <c r="C12" s="532"/>
      <c r="D12" s="532"/>
      <c r="E12" s="529"/>
      <c r="F12" s="526"/>
      <c r="G12" s="529"/>
    </row>
    <row r="13" spans="1:7" ht="15" customHeight="1">
      <c r="A13" s="60" t="s">
        <v>75</v>
      </c>
      <c r="B13" s="527"/>
      <c r="C13" s="530"/>
      <c r="D13" s="530"/>
      <c r="E13" s="527"/>
      <c r="F13" s="524"/>
      <c r="G13" s="527"/>
    </row>
    <row r="14" spans="1:7" ht="15" customHeight="1">
      <c r="A14" s="53" t="s">
        <v>68</v>
      </c>
      <c r="B14" s="528"/>
      <c r="C14" s="531"/>
      <c r="D14" s="533"/>
      <c r="E14" s="528"/>
      <c r="F14" s="525"/>
      <c r="G14" s="528"/>
    </row>
    <row r="15" spans="1:7" ht="15" customHeight="1">
      <c r="A15" s="51" t="s">
        <v>69</v>
      </c>
      <c r="B15" s="528"/>
      <c r="C15" s="531"/>
      <c r="D15" s="533"/>
      <c r="E15" s="528"/>
      <c r="F15" s="525"/>
      <c r="G15" s="528"/>
    </row>
    <row r="16" spans="1:7" ht="15" customHeight="1" thickBot="1">
      <c r="A16" s="52" t="s">
        <v>64</v>
      </c>
      <c r="B16" s="529"/>
      <c r="C16" s="532"/>
      <c r="D16" s="534"/>
      <c r="E16" s="529"/>
      <c r="F16" s="526"/>
      <c r="G16" s="529"/>
    </row>
    <row r="17" spans="1:7" ht="15" customHeight="1">
      <c r="A17" s="60" t="s">
        <v>76</v>
      </c>
      <c r="B17" s="527"/>
      <c r="C17" s="530"/>
      <c r="D17" s="530"/>
      <c r="E17" s="527"/>
      <c r="F17" s="524"/>
      <c r="G17" s="527"/>
    </row>
    <row r="18" spans="1:7" ht="15" customHeight="1">
      <c r="A18" s="53" t="s">
        <v>65</v>
      </c>
      <c r="B18" s="528"/>
      <c r="C18" s="531"/>
      <c r="D18" s="531"/>
      <c r="E18" s="528"/>
      <c r="F18" s="525"/>
      <c r="G18" s="528"/>
    </row>
    <row r="19" spans="1:7" ht="15" customHeight="1">
      <c r="A19" s="53" t="s">
        <v>70</v>
      </c>
      <c r="B19" s="528"/>
      <c r="C19" s="531"/>
      <c r="D19" s="531"/>
      <c r="E19" s="528"/>
      <c r="F19" s="525"/>
      <c r="G19" s="528"/>
    </row>
    <row r="20" spans="1:7" ht="15" customHeight="1" thickBot="1">
      <c r="A20" s="53" t="s">
        <v>71</v>
      </c>
      <c r="B20" s="529"/>
      <c r="C20" s="532"/>
      <c r="D20" s="532"/>
      <c r="E20" s="529"/>
      <c r="F20" s="526"/>
      <c r="G20" s="529"/>
    </row>
    <row r="21" spans="1:7" ht="15" customHeight="1">
      <c r="A21" s="60" t="s">
        <v>77</v>
      </c>
      <c r="B21" s="530"/>
      <c r="C21" s="530"/>
      <c r="D21" s="530"/>
      <c r="E21" s="527"/>
      <c r="F21" s="524"/>
      <c r="G21" s="527"/>
    </row>
    <row r="22" spans="1:7" ht="15" customHeight="1">
      <c r="A22" s="58" t="s">
        <v>72</v>
      </c>
      <c r="B22" s="531"/>
      <c r="C22" s="531"/>
      <c r="D22" s="531"/>
      <c r="E22" s="528"/>
      <c r="F22" s="525"/>
      <c r="G22" s="528"/>
    </row>
    <row r="23" spans="1:7" ht="15" customHeight="1">
      <c r="A23" s="54"/>
      <c r="B23" s="531"/>
      <c r="C23" s="531"/>
      <c r="D23" s="531"/>
      <c r="E23" s="528"/>
      <c r="F23" s="525"/>
      <c r="G23" s="528"/>
    </row>
    <row r="24" spans="1:7" ht="15" customHeight="1" thickBot="1">
      <c r="A24" s="49"/>
      <c r="B24" s="532"/>
      <c r="C24" s="532"/>
      <c r="D24" s="532"/>
      <c r="E24" s="529"/>
      <c r="F24" s="526"/>
      <c r="G24" s="529"/>
    </row>
    <row r="25" spans="1:7" ht="15" customHeight="1">
      <c r="A25" s="60" t="s">
        <v>77</v>
      </c>
      <c r="B25" s="530"/>
      <c r="C25" s="530"/>
      <c r="D25" s="530"/>
      <c r="E25" s="527"/>
      <c r="F25" s="524"/>
      <c r="G25" s="527"/>
    </row>
    <row r="26" spans="1:7" ht="15" customHeight="1">
      <c r="A26" s="58" t="s">
        <v>73</v>
      </c>
      <c r="B26" s="531"/>
      <c r="C26" s="531"/>
      <c r="D26" s="531"/>
      <c r="E26" s="528"/>
      <c r="F26" s="525"/>
      <c r="G26" s="528"/>
    </row>
    <row r="27" spans="1:7" ht="15" customHeight="1">
      <c r="A27" s="51" t="s">
        <v>78</v>
      </c>
      <c r="B27" s="531"/>
      <c r="C27" s="531"/>
      <c r="D27" s="531"/>
      <c r="E27" s="528"/>
      <c r="F27" s="525"/>
      <c r="G27" s="528"/>
    </row>
    <row r="28" spans="1:7" ht="15" customHeight="1" thickBot="1">
      <c r="A28" s="49"/>
      <c r="B28" s="532"/>
      <c r="C28" s="532"/>
      <c r="D28" s="532"/>
      <c r="E28" s="529"/>
      <c r="F28" s="526"/>
      <c r="G28" s="529"/>
    </row>
    <row r="29" spans="1:7" ht="15" customHeight="1">
      <c r="A29" s="60" t="s">
        <v>77</v>
      </c>
      <c r="B29" s="530"/>
      <c r="C29" s="530"/>
      <c r="D29" s="530"/>
      <c r="E29" s="527"/>
      <c r="F29" s="524"/>
      <c r="G29" s="527"/>
    </row>
    <row r="30" spans="1:7" ht="15" customHeight="1">
      <c r="A30" s="58" t="s">
        <v>13</v>
      </c>
      <c r="B30" s="531"/>
      <c r="C30" s="531"/>
      <c r="D30" s="531"/>
      <c r="E30" s="528"/>
      <c r="F30" s="525"/>
      <c r="G30" s="528"/>
    </row>
    <row r="31" spans="1:7" ht="15" customHeight="1">
      <c r="A31" s="385" t="s">
        <v>14</v>
      </c>
      <c r="B31" s="531"/>
      <c r="C31" s="531"/>
      <c r="D31" s="531"/>
      <c r="E31" s="528"/>
      <c r="F31" s="525"/>
      <c r="G31" s="528"/>
    </row>
    <row r="32" spans="1:7" ht="15" customHeight="1" thickBot="1">
      <c r="A32" s="385"/>
      <c r="B32" s="532"/>
      <c r="C32" s="532"/>
      <c r="D32" s="532"/>
      <c r="E32" s="529"/>
      <c r="F32" s="526"/>
      <c r="G32" s="529"/>
    </row>
    <row r="33" spans="1:7" ht="12.75">
      <c r="A33" s="515" t="s">
        <v>63</v>
      </c>
      <c r="B33" s="516"/>
      <c r="C33" s="516"/>
      <c r="D33" s="516"/>
      <c r="E33" s="516"/>
      <c r="F33" s="516"/>
      <c r="G33" s="517"/>
    </row>
    <row r="34" spans="1:7" ht="12.75">
      <c r="A34" s="518"/>
      <c r="B34" s="519"/>
      <c r="C34" s="519"/>
      <c r="D34" s="519"/>
      <c r="E34" s="519"/>
      <c r="F34" s="519"/>
      <c r="G34" s="520"/>
    </row>
    <row r="35" spans="1:7" ht="12.75">
      <c r="A35" s="518"/>
      <c r="B35" s="519"/>
      <c r="C35" s="519"/>
      <c r="D35" s="519"/>
      <c r="E35" s="519"/>
      <c r="F35" s="519"/>
      <c r="G35" s="520"/>
    </row>
    <row r="36" spans="1:7" ht="13.5" thickBot="1">
      <c r="A36" s="521"/>
      <c r="B36" s="522"/>
      <c r="C36" s="522"/>
      <c r="D36" s="522"/>
      <c r="E36" s="522"/>
      <c r="F36" s="522"/>
      <c r="G36" s="523"/>
    </row>
  </sheetData>
  <sheetProtection/>
  <mergeCells count="46">
    <mergeCell ref="F2:G4"/>
    <mergeCell ref="B5:B8"/>
    <mergeCell ref="C5:C8"/>
    <mergeCell ref="C13:C16"/>
    <mergeCell ref="C9:C12"/>
    <mergeCell ref="E5:E8"/>
    <mergeCell ref="E9:E12"/>
    <mergeCell ref="E13:E16"/>
    <mergeCell ref="D5:D8"/>
    <mergeCell ref="B13:B16"/>
    <mergeCell ref="A31:A32"/>
    <mergeCell ref="D9:D12"/>
    <mergeCell ref="D13:D16"/>
    <mergeCell ref="D17:D20"/>
    <mergeCell ref="B29:B32"/>
    <mergeCell ref="B25:B28"/>
    <mergeCell ref="B9:B12"/>
    <mergeCell ref="C25:C28"/>
    <mergeCell ref="C29:C32"/>
    <mergeCell ref="C21:C24"/>
    <mergeCell ref="B17:B20"/>
    <mergeCell ref="B21:B24"/>
    <mergeCell ref="C17:C20"/>
    <mergeCell ref="D21:D24"/>
    <mergeCell ref="E25:E28"/>
    <mergeCell ref="E21:E24"/>
    <mergeCell ref="E17:E20"/>
    <mergeCell ref="D25:D28"/>
    <mergeCell ref="F5:F8"/>
    <mergeCell ref="F9:F12"/>
    <mergeCell ref="F13:F16"/>
    <mergeCell ref="F17:F20"/>
    <mergeCell ref="G5:G8"/>
    <mergeCell ref="G9:G12"/>
    <mergeCell ref="G13:G16"/>
    <mergeCell ref="G17:G20"/>
    <mergeCell ref="C1:D1"/>
    <mergeCell ref="A33:G36"/>
    <mergeCell ref="F21:F24"/>
    <mergeCell ref="F25:F28"/>
    <mergeCell ref="F29:F32"/>
    <mergeCell ref="G21:G24"/>
    <mergeCell ref="G25:G28"/>
    <mergeCell ref="G29:G32"/>
    <mergeCell ref="D29:D32"/>
    <mergeCell ref="E29:E32"/>
  </mergeCells>
  <printOptions/>
  <pageMargins left="0.56" right="0.35" top="0.52" bottom="0.37" header="0.36" footer="0.32"/>
  <pageSetup fitToHeight="1" fitToWidth="1" horizontalDpi="600" verticalDpi="600" orientation="landscape" paperSize="9" scale="97" r:id="rId2"/>
  <headerFooter alignWithMargins="0">
    <oddHeader>&amp;R&amp;D</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Cécile Mueller</cp:lastModifiedBy>
  <cp:lastPrinted>2019-11-05T12:19:23Z</cp:lastPrinted>
  <dcterms:created xsi:type="dcterms:W3CDTF">2006-12-13T11:30:50Z</dcterms:created>
  <dcterms:modified xsi:type="dcterms:W3CDTF">2019-11-05T13:09:02Z</dcterms:modified>
  <cp:category/>
  <cp:version/>
  <cp:contentType/>
  <cp:contentStatus/>
</cp:coreProperties>
</file>